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MCEP PMU\Common\MCEP IWMC ISLANDS\New Islands\Th. Kinbidhoo\Design and BOQ\Final Drawings and BoQ\"/>
    </mc:Choice>
  </mc:AlternateContent>
  <bookViews>
    <workbookView xWindow="0" yWindow="90" windowWidth="28755" windowHeight="14370" activeTab="1"/>
  </bookViews>
  <sheets>
    <sheet name="SUMMARY" sheetId="2" r:id="rId1"/>
    <sheet name="BOQ" sheetId="1" r:id="rId2"/>
    <sheet name="Sheet3" sheetId="3" r:id="rId3"/>
  </sheets>
  <definedNames>
    <definedName name="_xlnm.Print_Titles" localSheetId="1">BOQ!$5:$5</definedName>
  </definedNames>
  <calcPr calcId="152511"/>
</workbook>
</file>

<file path=xl/calcChain.xml><?xml version="1.0" encoding="utf-8"?>
<calcChain xmlns="http://schemas.openxmlformats.org/spreadsheetml/2006/main">
  <c r="F207" i="1" l="1"/>
  <c r="F206" i="1"/>
  <c r="F24" i="1"/>
  <c r="F170" i="1" l="1"/>
  <c r="F205" i="1" l="1"/>
  <c r="F204" i="1"/>
  <c r="F151" i="1" l="1"/>
  <c r="F8" i="1" l="1"/>
  <c r="F9" i="1"/>
  <c r="F10" i="1"/>
  <c r="F11" i="1"/>
  <c r="F12" i="1"/>
  <c r="F13" i="1"/>
  <c r="F14" i="1"/>
  <c r="F15" i="1"/>
  <c r="F16" i="1"/>
  <c r="F17" i="1"/>
  <c r="F23" i="1"/>
  <c r="F25" i="1"/>
  <c r="F26" i="1"/>
  <c r="F27" i="1"/>
  <c r="F36" i="1"/>
  <c r="F42" i="1"/>
  <c r="F48" i="1"/>
  <c r="F49" i="1"/>
  <c r="F53" i="1"/>
  <c r="F54" i="1"/>
  <c r="F57" i="1"/>
  <c r="F59" i="1"/>
  <c r="F60" i="1"/>
  <c r="F61" i="1"/>
  <c r="F62" i="1"/>
  <c r="F64" i="1"/>
  <c r="F65" i="1"/>
  <c r="F67" i="1"/>
  <c r="F68" i="1"/>
  <c r="F69" i="1"/>
  <c r="F70" i="1"/>
  <c r="F71" i="1"/>
  <c r="F74" i="1"/>
  <c r="F77" i="1"/>
  <c r="F79" i="1"/>
  <c r="F81" i="1"/>
  <c r="F82" i="1"/>
  <c r="F83" i="1"/>
  <c r="F86" i="1"/>
  <c r="F89" i="1"/>
  <c r="F91" i="1"/>
  <c r="F93" i="1"/>
  <c r="F94" i="1"/>
  <c r="F95" i="1"/>
  <c r="F98" i="1"/>
  <c r="F101" i="1"/>
  <c r="F103" i="1"/>
  <c r="F105" i="1"/>
  <c r="F106" i="1"/>
  <c r="F107" i="1"/>
  <c r="F108" i="1"/>
  <c r="F109" i="1"/>
  <c r="F110" i="1"/>
  <c r="F111" i="1"/>
  <c r="F112" i="1"/>
  <c r="F113" i="1"/>
  <c r="F114" i="1"/>
  <c r="F115" i="1"/>
  <c r="F116" i="1"/>
  <c r="F117" i="1"/>
  <c r="F123" i="1"/>
  <c r="F124" i="1"/>
  <c r="F130" i="1"/>
  <c r="F131" i="1"/>
  <c r="F137" i="1"/>
  <c r="F138" i="1"/>
  <c r="F139" i="1"/>
  <c r="F140" i="1"/>
  <c r="F141" i="1"/>
  <c r="F142" i="1"/>
  <c r="F143" i="1"/>
  <c r="F144" i="1"/>
  <c r="F145" i="1"/>
  <c r="F146" i="1"/>
  <c r="F147" i="1"/>
  <c r="F148" i="1"/>
  <c r="F149" i="1"/>
  <c r="F150" i="1"/>
  <c r="F152" i="1"/>
  <c r="F153" i="1"/>
  <c r="F154" i="1"/>
  <c r="F155" i="1"/>
  <c r="F156" i="1"/>
  <c r="F157" i="1"/>
  <c r="F158" i="1"/>
  <c r="F159" i="1"/>
  <c r="F160" i="1"/>
  <c r="F161" i="1"/>
  <c r="F162" i="1"/>
  <c r="F163" i="1"/>
  <c r="F164" i="1"/>
  <c r="F165" i="1"/>
  <c r="F166" i="1"/>
  <c r="F167" i="1"/>
  <c r="F168" i="1"/>
  <c r="F169" i="1"/>
  <c r="F171" i="1"/>
  <c r="F172" i="1"/>
  <c r="F173" i="1"/>
  <c r="F174" i="1"/>
  <c r="F175" i="1"/>
  <c r="F176" i="1"/>
  <c r="F177" i="1"/>
  <c r="F178" i="1"/>
  <c r="F179" i="1"/>
  <c r="F180" i="1"/>
  <c r="F181" i="1"/>
  <c r="F182" i="1"/>
  <c r="F183" i="1"/>
  <c r="F184" i="1"/>
  <c r="F185" i="1"/>
  <c r="F186" i="1"/>
  <c r="F187" i="1"/>
  <c r="F188" i="1"/>
  <c r="F189" i="1"/>
  <c r="F190" i="1"/>
  <c r="F193" i="1"/>
  <c r="F194" i="1"/>
  <c r="F195" i="1"/>
  <c r="F197" i="1"/>
  <c r="F199" i="1"/>
  <c r="F202" i="1"/>
  <c r="F203" i="1"/>
  <c r="F7" i="1"/>
  <c r="F196" i="1"/>
  <c r="F201" i="1"/>
  <c r="F192" i="1"/>
  <c r="F136" i="1"/>
  <c r="F135" i="1"/>
  <c r="F134" i="1"/>
  <c r="F133" i="1"/>
  <c r="F132" i="1"/>
  <c r="F129" i="1"/>
  <c r="F128" i="1"/>
  <c r="F127" i="1"/>
  <c r="F126" i="1"/>
  <c r="F125" i="1"/>
  <c r="F122" i="1"/>
  <c r="F121" i="1"/>
  <c r="F120" i="1"/>
  <c r="F118" i="1"/>
  <c r="F47" i="1" l="1"/>
  <c r="F46" i="1"/>
  <c r="F44" i="1"/>
  <c r="F43" i="1"/>
  <c r="F41" i="1"/>
  <c r="F38" i="1"/>
  <c r="F37" i="1"/>
  <c r="F58" i="1"/>
  <c r="F50" i="1"/>
  <c r="F51" i="1"/>
  <c r="F29" i="1"/>
  <c r="F35" i="1"/>
  <c r="F34" i="1"/>
  <c r="F33" i="1"/>
  <c r="F20" i="1"/>
  <c r="F22" i="1"/>
  <c r="F21" i="1"/>
  <c r="F28" i="1"/>
  <c r="F39" i="1"/>
  <c r="F55" i="1"/>
  <c r="F78" i="1" l="1"/>
  <c r="F32" i="1"/>
  <c r="F31" i="1"/>
  <c r="F73" i="1"/>
  <c r="F66" i="1"/>
  <c r="F198" i="1"/>
  <c r="F19" i="1"/>
  <c r="F40" i="1"/>
  <c r="F45" i="1"/>
  <c r="F56" i="1"/>
  <c r="F30" i="1"/>
  <c r="F18" i="1"/>
  <c r="F80" i="1" l="1"/>
  <c r="F76" i="1"/>
  <c r="F97" i="1"/>
  <c r="F85" i="1"/>
  <c r="F72" i="1"/>
  <c r="F75" i="1"/>
  <c r="F102" i="1"/>
  <c r="F90" i="1"/>
  <c r="F200" i="1"/>
  <c r="F191" i="1"/>
  <c r="F96" i="1" l="1"/>
  <c r="F84" i="1"/>
  <c r="F100" i="1"/>
  <c r="F88" i="1"/>
  <c r="F99" i="1"/>
  <c r="F87" i="1"/>
  <c r="F104" i="1"/>
  <c r="F92" i="1"/>
  <c r="F119" i="1"/>
  <c r="F63" i="1" l="1"/>
  <c r="F52" i="1"/>
  <c r="F208" i="1" l="1"/>
</calcChain>
</file>

<file path=xl/sharedStrings.xml><?xml version="1.0" encoding="utf-8"?>
<sst xmlns="http://schemas.openxmlformats.org/spreadsheetml/2006/main" count="352" uniqueCount="181">
  <si>
    <t>No</t>
  </si>
  <si>
    <t>Item</t>
  </si>
  <si>
    <t>Unit</t>
  </si>
  <si>
    <t>Quantity</t>
  </si>
  <si>
    <t>Rate</t>
  </si>
  <si>
    <t>Amount</t>
  </si>
  <si>
    <t>Site Clearance</t>
  </si>
  <si>
    <t>Earth works</t>
  </si>
  <si>
    <t>LS</t>
  </si>
  <si>
    <t>Allow for all excavation work for foundations as follows</t>
  </si>
  <si>
    <t>m3</t>
  </si>
  <si>
    <t>Flood light pole</t>
  </si>
  <si>
    <t>m2</t>
  </si>
  <si>
    <t>Concrete works</t>
  </si>
  <si>
    <t>Compost slab panels cast according to the slopes shown on drawing. Reinforcement shall be as shown on drawings.</t>
  </si>
  <si>
    <t>B1 beams of compost slab cast according to drawing. Reinforcement shall be as shown on drawing.</t>
  </si>
  <si>
    <t>B2 beams of compost slab cast according to drawing. Reinforcement shall be as shown on drawing.</t>
  </si>
  <si>
    <t>Masonary works</t>
  </si>
  <si>
    <t>m</t>
  </si>
  <si>
    <t>Plastering works</t>
  </si>
  <si>
    <t>Others</t>
  </si>
  <si>
    <t>Painting works</t>
  </si>
  <si>
    <t>Apply emulsion paint coating on G.I columns of collection bay</t>
  </si>
  <si>
    <t>Apply emulsion paint coating on G.I members of perimeter fence</t>
  </si>
  <si>
    <t>Roofing works</t>
  </si>
  <si>
    <t>Roof flashing. Rate shall include fastening and sealing of joints</t>
  </si>
  <si>
    <t>Nos</t>
  </si>
  <si>
    <t>Lysaght roofing sheet for collection bay area. Rate shall include all necessary laps, fastening, fixtures and sealing of joints</t>
  </si>
  <si>
    <t>Timber rafters - 100 x 50mm. Rate shall include for all fixing and joints</t>
  </si>
  <si>
    <t>Timber battens - 50 x 38mm. Rate shall include for all fixing and joints.</t>
  </si>
  <si>
    <t>Perimeter fence using 50mm G.I pipe as shown on drawing. Rate shall include all cuttings, weldings, applying of protective coating for welded joints, and, setting up the fence.</t>
  </si>
  <si>
    <t>50 x 50 PVC coated mesh. Rate shall include properly securing the mesh to G.I steel frame</t>
  </si>
  <si>
    <t>Preliminaries</t>
  </si>
  <si>
    <t>Site management cost including set up of tempory services for contractor's services as maybe ncessary</t>
  </si>
  <si>
    <t>Mobilization to site</t>
  </si>
  <si>
    <t>Clean up site upon completion of works</t>
  </si>
  <si>
    <t>Demobilization</t>
  </si>
  <si>
    <t>Bill of Quantities</t>
  </si>
  <si>
    <t>TOTAL</t>
  </si>
  <si>
    <t>Bill No</t>
  </si>
  <si>
    <t>Site clearance</t>
  </si>
  <si>
    <t>Sub Total</t>
  </si>
  <si>
    <t>GST 6%</t>
  </si>
  <si>
    <t>GRAND TOTAL</t>
  </si>
  <si>
    <t>SUMMARY SHEET</t>
  </si>
  <si>
    <t>Doors and windows</t>
  </si>
  <si>
    <t>Structural steel works</t>
  </si>
  <si>
    <t>Electrical works</t>
  </si>
  <si>
    <t>Plumbing works</t>
  </si>
  <si>
    <t xml:space="preserve">Provide 75mm G.I pipe as flood light fixing poles. Rate shall include installation charges as shown on drawing. </t>
  </si>
  <si>
    <t>Timber beams - 150 x 75mm. Rate shall include for all fixing and joints.</t>
  </si>
  <si>
    <t>Provide 75mm G.I pipe as structural columns for collection bay area. Rate shall include all fixings at both ends of the pipe for necessary connections as shown on drawing</t>
  </si>
  <si>
    <t>Leachate collection tank</t>
  </si>
  <si>
    <t>Masonry works</t>
  </si>
  <si>
    <t>Foundation for flood light pole</t>
  </si>
  <si>
    <t>Apply paint coating on flood light pole</t>
  </si>
  <si>
    <t>1500mm high walls for Collection Bay section separation</t>
  </si>
  <si>
    <t>B3 beams of compost slab with a mortar layer at an adequate slope, cast according to drawing. Reinforcement shall be as shown on drawing. Rate shall include reinforcement work, formwork, casting and mortar works.</t>
  </si>
  <si>
    <t>25mm plastering on 1500mm high walls for Collection Bay section separation</t>
  </si>
  <si>
    <t>Apply emulsion paint coating on 1500mm high walls for Collection Bay section separation</t>
  </si>
  <si>
    <t>Supply 25mm diameter flexible hose</t>
  </si>
  <si>
    <t>25mm plastering on 3500mm high walls for Collection Bay Outer Walls</t>
  </si>
  <si>
    <t>Apply emulsion paint coating on 3500mm high walls for Collection Bay Outer Walls</t>
  </si>
  <si>
    <t>Apply emulsion paint coating on the roof trusses</t>
  </si>
  <si>
    <t>Apply emulsion paint coating on the removable timber covers of the leachate collection tanks</t>
  </si>
  <si>
    <t>Provide expansion joint in slab and fill the joint with polyethylene joint filler form and silicone as shown on drawing</t>
  </si>
  <si>
    <t>Setup sign boards on site as specified</t>
  </si>
  <si>
    <t>Apply emulsion paint coating on G.I members and MS Sheets of gates</t>
  </si>
  <si>
    <t xml:space="preserve">CONSTRUCTION OF WASTE MANAGEMENT CENTRE </t>
  </si>
  <si>
    <t>Provide truss as shown on the drawing. Rate shall include all cuttings, weldings, applying of protective coating for welded joints, and setting up the truss</t>
  </si>
  <si>
    <t>Compost Slab</t>
  </si>
  <si>
    <t>Collection Bay Area</t>
  </si>
  <si>
    <t>Perimeter Wall</t>
  </si>
  <si>
    <t>Perimeter wall column</t>
  </si>
  <si>
    <t>Perimeter wall beam</t>
  </si>
  <si>
    <t>Other</t>
  </si>
  <si>
    <t>Collection Bay Area Walls</t>
  </si>
  <si>
    <t>Collection Bay Area Steel Members</t>
  </si>
  <si>
    <t>Perimeter Wall Steel members</t>
  </si>
  <si>
    <t>Other Works</t>
  </si>
  <si>
    <t>Collection bay foundation</t>
  </si>
  <si>
    <t>Perimeter wall</t>
  </si>
  <si>
    <t>Middle Beams of Collection Bay Area walls cast according to drawing. Reinforcement shall be as shown on drawing.</t>
  </si>
  <si>
    <t>Columns for Collection Bay Area walls cast according to drawing. Reinforcement shall be as shown on drawing.</t>
  </si>
  <si>
    <t>Concrete column for sorting area platform cast according to drawing.</t>
  </si>
  <si>
    <t>Wall Footing of Collection Bay Area walls  cast according to drawing. Reinforcement shall be as shown on drawing</t>
  </si>
  <si>
    <t>Collection Bay Area walls of thickness 150mm</t>
  </si>
  <si>
    <t>3500mm high walls for Collection Bay Walls</t>
  </si>
  <si>
    <t>Perimeter walls of thickness 150mm</t>
  </si>
  <si>
    <t>Supply and fix electric meter, 4 pole MCCB, Single Phase distribution board and 3 Phase distribution board as shown on drawing. Earth link and connection to earth rod with proper earth pit should be provided as well</t>
  </si>
  <si>
    <t>Connection of compost slab drain to primary tank of the leachate tank including ball valve</t>
  </si>
  <si>
    <t>Provide HDPE membrane below collection bay floor slab</t>
  </si>
  <si>
    <t>Provide HDPE membrane below compost slab</t>
  </si>
  <si>
    <t>Provide 100mm thick reinforced concrete slab for sorting area platform cast according to drawing. Reinforcements shall be as shown on drawing.</t>
  </si>
  <si>
    <t>Provide 75mm concrete floor screed for collection bay area according to the slope shown in drawing with a drain at the Sorting Area. Reinforcement for the slab shall be R6@150 BW single layer</t>
  </si>
  <si>
    <t>Roof beams for Collection Bay Area walls cast according to drawing. Reinforcement shall be as shown on drawing.</t>
  </si>
  <si>
    <t>Footing of Collection Bay Area GI columns cast according to drawing. Reinforcement shall be as shown on drawing</t>
  </si>
  <si>
    <t>600mm high wall for perimeter wall</t>
  </si>
  <si>
    <t xml:space="preserve">25mm plastering on 600mm wall for perimeter wall </t>
  </si>
  <si>
    <t>Provide 75mm concrete floor screed according to the slope shown in drawing with a drain at the equipment area. Reinforcement for the slab shall be R6@150 BW single layer</t>
  </si>
  <si>
    <t>Wall Footing of cast according to drawing. Reinforcement shall be as shown on drawing</t>
  </si>
  <si>
    <t>Columns cast according to drawing. Reinforcement shall be as shown on drawing.</t>
  </si>
  <si>
    <t>Compost sieving/storage area</t>
  </si>
  <si>
    <t>Wall Footing cast according to drawing. Reinforcement shall be as shown on drawing</t>
  </si>
  <si>
    <t>Office/Equipment Room building walls of thickness 150mm</t>
  </si>
  <si>
    <t>4000mm high walls</t>
  </si>
  <si>
    <t>750mm high walls for Collection Bay section separation</t>
  </si>
  <si>
    <t>Compost storage area walls of thickness 150mm</t>
  </si>
  <si>
    <t>3500mm high walls</t>
  </si>
  <si>
    <t>Office/Equipment Room building walls</t>
  </si>
  <si>
    <t>25mm plastering on 750mm high walls</t>
  </si>
  <si>
    <t>25mm plastering on 4000mm high walls</t>
  </si>
  <si>
    <t>Compost storage area walls</t>
  </si>
  <si>
    <t>25mm plastering on 3500mm high walls</t>
  </si>
  <si>
    <t>Apply emulsion paint coating on 4000mm high walls</t>
  </si>
  <si>
    <t>Apply emulsion paint coating on 750mm high walls</t>
  </si>
  <si>
    <t>Apply emulsion paint coating on 3500mm high walls</t>
  </si>
  <si>
    <t>Apply emulsion paint coating on 600mm high walls</t>
  </si>
  <si>
    <t>Apply paint coating on the metal sliding doors</t>
  </si>
  <si>
    <t>no</t>
  </si>
  <si>
    <t>Office/Equipment Room Building</t>
  </si>
  <si>
    <t>Lysaght roofing sheet. Rate shall include all necessary laps, fastening, fixtures and sealing of joints</t>
  </si>
  <si>
    <t>Compost Storage Area</t>
  </si>
  <si>
    <t>m²</t>
  </si>
  <si>
    <t>Collection Bay Building</t>
  </si>
  <si>
    <t>Provide 13 A power socket for well water pump inside equipment room. Rate shall include connection to circuit breaker.</t>
  </si>
  <si>
    <t>Provide 3 phase 15A power sockets as shown in drawing. Rate shall include connection to circuit breaker using 4sqmm power supply cable and all necessary accessories</t>
  </si>
  <si>
    <t>Provide 20W ceiling mount LED light as shown in drawing, with switches near respective entrance doors. Rate shall include connection to circuit breaker</t>
  </si>
  <si>
    <t>(c) The cost shall include for: screws, nails, bolts, nuts, standard cable fixing or supporting clips, brackets, straps, rivets, plugs and all incidental accessories.</t>
  </si>
  <si>
    <t>(g) All sockets &amp; switches shall be ABB or clipsal or equivalent</t>
  </si>
  <si>
    <t>GENERAL</t>
  </si>
  <si>
    <t>(a) Design, provide and  install electrical network for the entire building complete in accordance to standards set by the local governing body.</t>
  </si>
  <si>
    <t>(d) The cost shall also include for trenching  including: excavation, maintaining faces of excavations, backfilling, compaction, appropriate cable covers, warning tape and disposal of surplus soil.</t>
  </si>
  <si>
    <t>(e) Rates shall include switches, electrical isolators, conduits, fittings, equipment and similar items shall include for: all fixings to various building surfaces.</t>
  </si>
  <si>
    <t>(h) Contractor shall provide all cabling, wiring, conduits, etc. required for completing all electrica installations.</t>
  </si>
  <si>
    <t>Provide  18W ceiling mount LED light as shown in drawing, with switches near respective entrance doors. Rate shall include connection to circuit breaker</t>
  </si>
  <si>
    <t>Supply and installation of exhaust fans as shown in drawing. Rate shall include provision of switch near the respective entrance, connection to circuit breaker and all necessary accessories</t>
  </si>
  <si>
    <t>Supply and installation of ceiling fans as shown in drawing.  with fan controller near the respective entrance doors, connection to circuit breaker and all necessary accessories</t>
  </si>
  <si>
    <t>Provide 200 W flood light for illuminating the waste yard. Rate shall include connecting each light to a switch near circuit breaker and providing power to the switch</t>
  </si>
  <si>
    <t>Supply and install well water pump. Rate shall include its fixing inside the equipment room.</t>
  </si>
  <si>
    <t>Wash Closet (one piece) (Cotto C1111 Victor or Equivalent)</t>
  </si>
  <si>
    <t>Wash basin complete with pedestal and gully trap.</t>
  </si>
  <si>
    <t>Muslim shower complete with valve, shower head and hose.</t>
  </si>
  <si>
    <t>Floor drains</t>
  </si>
  <si>
    <t>Complete construction of fresh water pipe work including all pipe work, vent pipe work, fittings, valves, etc including outlet pipes to PVC taps, plumbing to toilet and wash area as shown in drawings.</t>
  </si>
  <si>
    <t>PVC tap for wash area</t>
  </si>
  <si>
    <t>PVC taps at ends of outlet pipes.</t>
  </si>
  <si>
    <t>SD1. 
Rate shall include all cuts, welds, applying protective coating to welded joints, painting the door and proper fixing of the door. Rate shall include fabrication and fixing of guide rails and wheels as well.</t>
  </si>
  <si>
    <t>RS1.
Rate shall include all cuts, welds, applying protective coating to welded joints, painting the door and proper fixing of the door. Rate shall include fabrication and fixing of guide rails and wheels as well.</t>
  </si>
  <si>
    <t>G1.
Rate shall include all cuts, welds, applying protective coating to welded joints, painting the frame and properly fixing the door to the fence.</t>
  </si>
  <si>
    <t>Provide a 5" vinyl roof gutter with 2" x 3" down pipes as shown in drawings. Rates shall include all materials and fastenings.</t>
  </si>
  <si>
    <t>Fire fighting</t>
  </si>
  <si>
    <t xml:space="preserve">Supply and installation of fire fighting equipment </t>
  </si>
  <si>
    <t>Wet Chemical 6Ltr with Cabinet for hazardous waste area</t>
  </si>
  <si>
    <t>50LTR Foam Trolley for collection bay</t>
  </si>
  <si>
    <t>50KG DCP Trolley for collection bay</t>
  </si>
  <si>
    <t xml:space="preserve">Water 9Ltr with Cabinet for Office Area - Outside </t>
  </si>
  <si>
    <t>CO2 2KG with Cabinet for Office Area - Outside</t>
  </si>
  <si>
    <t>Leachate collection tank with primary, secondary and tertiary tanks as shown on drawing. Rate shall include all formwork, casting and placing of the tank including the overflow pipes and valves, stone and sand filling for tertiary tank.</t>
  </si>
  <si>
    <t>Supply and installation of AC as shown in drawing with connection to circuit breaker and all necessary accessories</t>
  </si>
  <si>
    <t>Setting up a 900mm dia ground water well in the location shown</t>
  </si>
  <si>
    <t>Ground levelling and compaction works for ground slab works</t>
  </si>
  <si>
    <t>Ground water well (900mm dia) casting work. Rate shall include setting the well in place to the required depth based on ground water level, including bottom slab and cover slab.</t>
  </si>
  <si>
    <t>Ground water well</t>
  </si>
  <si>
    <t>Provide alunimiun cover</t>
  </si>
  <si>
    <t>D1.
Rate shall include all cuts, welds, applying protective coating to welded joints, painting the frame and properly fixing the door to the fence.</t>
  </si>
  <si>
    <t>D2.
Rate shall include all cuts, sealants,screws etc necessary for proper fixing of the door.</t>
  </si>
  <si>
    <t>Fabrication and installation of doors:</t>
  </si>
  <si>
    <t>D3.
Rate shall include all cuts, sealants,screws etc necessary for proper fixing of the door.</t>
  </si>
  <si>
    <t>W1.
Rate shall include all cuts, sealants,screws etc necessary for proper fixing of the door.</t>
  </si>
  <si>
    <t>W2.
Rate shall include all cuts, sealants,screws etc necessary for proper fixing of the door.</t>
  </si>
  <si>
    <t>TH. KINBIDHOO</t>
  </si>
  <si>
    <t>CONSTRUCTION OF WASTE COLLECTION CENTRE - TH.KINBIDHOO</t>
  </si>
  <si>
    <t>Provide 12" x 12" ceramic tiles (cream color) for the top and the sides of the concrete slab for sorting area platform</t>
  </si>
  <si>
    <t>Provide HDPE membrane below floor slab</t>
  </si>
  <si>
    <t>Supply and installation of fire alarm system including 1 Alarm Panel, 4 Smoke Detectors and 1 Strobe and 1 Sounder. Fire alarm system to be connected to island council office / government institute where 24 hours security is provided as identified by client.</t>
  </si>
  <si>
    <t>Setting up septic tank in the location shown</t>
  </si>
  <si>
    <t>Septic tank</t>
  </si>
  <si>
    <t>Provide septic tank for flush toilet as shown in drawing. Rate shall include the connection of flush toilet to the septic tank, provision of appropriate drain, bends, fittings and others as maybe necessary.</t>
  </si>
  <si>
    <t>Allow for all site clean up work including relocation of existing waste to a temporary location identified by island council</t>
  </si>
  <si>
    <t>Provide timber removable covers for the leachate collection tank of size 750x750mm. Rates shall include all materials, fastenings and handles.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</si>
</sst>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00_);_(* \(#,##0.00\);_(* &quot;-&quot;??_);_(@_)"/>
    <numFmt numFmtId="165" formatCode="0.0"/>
  </numFmts>
  <fonts count="10"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sz val="10"/>
      <name val="Arial"/>
      <family val="2"/>
    </font>
    <font>
      <i/>
      <sz val="10"/>
      <color theme="1"/>
      <name val="Calibri"/>
      <family val="2"/>
      <scheme val="minor"/>
    </font>
    <font>
      <b/>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6" tint="0.79998168889431442"/>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auto="1"/>
      </top>
      <bottom style="hair">
        <color auto="1"/>
      </bottom>
      <diagonal/>
    </border>
    <border>
      <left/>
      <right/>
      <top/>
      <bottom style="medium">
        <color indexed="64"/>
      </bottom>
      <diagonal/>
    </border>
    <border>
      <left/>
      <right/>
      <top style="thin">
        <color indexed="64"/>
      </top>
      <bottom style="hair">
        <color indexed="64"/>
      </bottom>
      <diagonal/>
    </border>
    <border>
      <left style="thin">
        <color indexed="64"/>
      </left>
      <right style="thin">
        <color indexed="64"/>
      </right>
      <top/>
      <bottom style="hair">
        <color auto="1"/>
      </bottom>
      <diagonal/>
    </border>
    <border>
      <left style="thin">
        <color indexed="64"/>
      </left>
      <right style="thin">
        <color indexed="64"/>
      </right>
      <top style="hair">
        <color auto="1"/>
      </top>
      <bottom/>
      <diagonal/>
    </border>
    <border>
      <left/>
      <right/>
      <top/>
      <bottom style="double">
        <color indexed="64"/>
      </bottom>
      <diagonal/>
    </border>
    <border>
      <left style="thin">
        <color rgb="FF000000"/>
      </left>
      <right style="thin">
        <color rgb="FF000000"/>
      </right>
      <top/>
      <bottom/>
      <diagonal/>
    </border>
  </borders>
  <cellStyleXfs count="3">
    <xf numFmtId="0" fontId="0" fillId="0" borderId="0"/>
    <xf numFmtId="43" fontId="1" fillId="0" borderId="0" applyFont="0" applyFill="0" applyBorder="0" applyAlignment="0" applyProtection="0"/>
    <xf numFmtId="0" fontId="7" fillId="0" borderId="0"/>
  </cellStyleXfs>
  <cellXfs count="105">
    <xf numFmtId="0" fontId="0" fillId="0" borderId="0" xfId="0"/>
    <xf numFmtId="0" fontId="0" fillId="0" borderId="0" xfId="0" applyAlignment="1">
      <alignment vertical="center"/>
    </xf>
    <xf numFmtId="0" fontId="2" fillId="0" borderId="1" xfId="0" applyFont="1" applyBorder="1" applyAlignment="1">
      <alignment horizontal="center"/>
    </xf>
    <xf numFmtId="0" fontId="2" fillId="0" borderId="0" xfId="0" applyFont="1" applyBorder="1" applyAlignment="1">
      <alignment horizontal="center"/>
    </xf>
    <xf numFmtId="0" fontId="0" fillId="0" borderId="0" xfId="0" applyBorder="1"/>
    <xf numFmtId="0" fontId="0" fillId="0" borderId="0"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vertical="center"/>
    </xf>
    <xf numFmtId="0" fontId="2" fillId="0" borderId="0" xfId="0" applyFont="1" applyBorder="1" applyAlignment="1">
      <alignment horizontal="left" vertical="center" inden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left" vertical="center" wrapText="1" indent="1"/>
    </xf>
    <xf numFmtId="0" fontId="2" fillId="0" borderId="3" xfId="0" applyFont="1" applyFill="1" applyBorder="1" applyAlignment="1">
      <alignment horizontal="left" vertical="center" indent="1"/>
    </xf>
    <xf numFmtId="0" fontId="2" fillId="0" borderId="3" xfId="0" applyFont="1" applyBorder="1" applyAlignment="1">
      <alignment vertical="center"/>
    </xf>
    <xf numFmtId="0" fontId="2" fillId="0" borderId="3" xfId="0" applyFont="1" applyBorder="1" applyAlignment="1">
      <alignment horizontal="left" vertical="center" indent="1"/>
    </xf>
    <xf numFmtId="0" fontId="0" fillId="0" borderId="7" xfId="0" applyBorder="1"/>
    <xf numFmtId="0" fontId="0" fillId="0" borderId="1" xfId="0" applyBorder="1"/>
    <xf numFmtId="0" fontId="0" fillId="0" borderId="8" xfId="0" applyBorder="1"/>
    <xf numFmtId="0" fontId="2" fillId="0" borderId="8" xfId="0" applyFont="1" applyFill="1" applyBorder="1" applyAlignment="1">
      <alignment horizontal="right" vertical="center" indent="1"/>
    </xf>
    <xf numFmtId="0" fontId="2" fillId="0" borderId="1" xfId="0" applyFont="1" applyFill="1" applyBorder="1" applyAlignment="1">
      <alignment horizontal="right" vertical="center" indent="1"/>
    </xf>
    <xf numFmtId="0" fontId="0" fillId="0" borderId="0" xfId="0" applyAlignment="1">
      <alignment horizontal="right"/>
    </xf>
    <xf numFmtId="0" fontId="2" fillId="0" borderId="7" xfId="0" applyFont="1" applyFill="1" applyBorder="1" applyAlignment="1">
      <alignment horizontal="right" vertical="center" indent="1"/>
    </xf>
    <xf numFmtId="0" fontId="4" fillId="0" borderId="0" xfId="0" applyFont="1"/>
    <xf numFmtId="0" fontId="5" fillId="0" borderId="0" xfId="0" applyFont="1" applyAlignment="1"/>
    <xf numFmtId="0" fontId="5" fillId="0" borderId="0" xfId="0" applyFont="1" applyBorder="1" applyAlignment="1">
      <alignment horizontal="center"/>
    </xf>
    <xf numFmtId="0" fontId="0" fillId="0" borderId="6" xfId="0" applyFont="1" applyBorder="1" applyAlignment="1">
      <alignment horizontal="center" vertical="center" wrapText="1"/>
    </xf>
    <xf numFmtId="0" fontId="0" fillId="0" borderId="6" xfId="0" applyBorder="1" applyAlignment="1">
      <alignment horizontal="center" vertical="center" wrapText="1"/>
    </xf>
    <xf numFmtId="0" fontId="2" fillId="0" borderId="6" xfId="0" applyFont="1" applyBorder="1" applyAlignment="1">
      <alignment horizontal="center" vertical="center" wrapText="1"/>
    </xf>
    <xf numFmtId="0" fontId="0" fillId="2" borderId="6"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0" borderId="6" xfId="0" applyFill="1" applyBorder="1" applyAlignment="1">
      <alignment horizontal="center" vertical="center" wrapText="1"/>
    </xf>
    <xf numFmtId="0" fontId="0" fillId="0" borderId="9" xfId="0" applyBorder="1" applyAlignment="1">
      <alignment horizontal="center" vertical="center" wrapText="1"/>
    </xf>
    <xf numFmtId="2" fontId="0" fillId="2" borderId="6" xfId="0" applyNumberFormat="1" applyFont="1" applyFill="1" applyBorder="1" applyAlignment="1">
      <alignment horizontal="center" vertical="center" wrapText="1"/>
    </xf>
    <xf numFmtId="0" fontId="0" fillId="0" borderId="10" xfId="0"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2" fillId="0" borderId="0" xfId="0" applyFont="1" applyAlignment="1">
      <alignment horizontal="left" vertical="center"/>
    </xf>
    <xf numFmtId="0" fontId="0" fillId="0" borderId="0" xfId="0" applyAlignment="1">
      <alignment horizontal="left" vertical="center" wrapText="1"/>
    </xf>
    <xf numFmtId="0" fontId="0" fillId="0" borderId="6" xfId="0" applyFont="1" applyBorder="1" applyAlignment="1">
      <alignment horizontal="left" vertical="center" wrapText="1" indent="1"/>
    </xf>
    <xf numFmtId="0" fontId="0" fillId="0" borderId="6" xfId="0" applyBorder="1" applyAlignment="1">
      <alignment horizontal="left" vertical="center" wrapText="1" indent="1"/>
    </xf>
    <xf numFmtId="0" fontId="0" fillId="2" borderId="6" xfId="0" applyFill="1" applyBorder="1" applyAlignment="1">
      <alignment horizontal="left" vertical="center" wrapText="1" indent="1"/>
    </xf>
    <xf numFmtId="0" fontId="0" fillId="0" borderId="6" xfId="0" applyFill="1" applyBorder="1" applyAlignment="1">
      <alignment horizontal="left" vertical="center" wrapText="1" indent="1"/>
    </xf>
    <xf numFmtId="0" fontId="0" fillId="0" borderId="9" xfId="0" applyBorder="1" applyAlignment="1">
      <alignment horizontal="left" vertical="center" wrapText="1" indent="1"/>
    </xf>
    <xf numFmtId="0" fontId="2" fillId="0" borderId="6" xfId="0" applyFont="1" applyBorder="1" applyAlignment="1">
      <alignment horizontal="center" vertical="center"/>
    </xf>
    <xf numFmtId="0" fontId="0" fillId="0" borderId="6" xfId="0" applyBorder="1" applyAlignment="1">
      <alignment horizontal="center" vertical="center"/>
    </xf>
    <xf numFmtId="0" fontId="6" fillId="0" borderId="6" xfId="0" applyFont="1" applyBorder="1" applyAlignment="1">
      <alignment horizontal="left" vertical="center" wrapText="1" indent="1"/>
    </xf>
    <xf numFmtId="0" fontId="0" fillId="0" borderId="10" xfId="0" applyBorder="1" applyAlignment="1">
      <alignment horizontal="left" vertical="center" wrapText="1" indent="1"/>
    </xf>
    <xf numFmtId="2" fontId="0" fillId="0" borderId="6" xfId="0" applyNumberFormat="1" applyBorder="1" applyAlignment="1">
      <alignment horizontal="center" vertical="center" wrapText="1"/>
    </xf>
    <xf numFmtId="0" fontId="6" fillId="0" borderId="10" xfId="0" applyFont="1" applyBorder="1" applyAlignment="1">
      <alignment horizontal="left" vertical="center" wrapText="1" indent="1"/>
    </xf>
    <xf numFmtId="0" fontId="0" fillId="0" borderId="0" xfId="0" applyBorder="1" applyAlignment="1">
      <alignment horizontal="center"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0" fillId="0" borderId="6" xfId="0" applyBorder="1" applyAlignment="1">
      <alignment vertical="center" wrapText="1"/>
    </xf>
    <xf numFmtId="0" fontId="3" fillId="0" borderId="6" xfId="0" applyFont="1" applyBorder="1" applyAlignment="1">
      <alignment vertical="center"/>
    </xf>
    <xf numFmtId="0" fontId="3" fillId="0" borderId="6" xfId="0" applyFont="1" applyBorder="1" applyAlignment="1">
      <alignment vertical="center" wrapText="1"/>
    </xf>
    <xf numFmtId="0" fontId="2" fillId="0" borderId="9" xfId="0" applyFont="1" applyBorder="1" applyAlignment="1">
      <alignment vertical="center" wrapText="1"/>
    </xf>
    <xf numFmtId="0" fontId="2" fillId="2" borderId="6" xfId="0" applyFont="1" applyFill="1" applyBorder="1" applyAlignment="1">
      <alignment vertical="center" wrapText="1"/>
    </xf>
    <xf numFmtId="0" fontId="0" fillId="0" borderId="0" xfId="0" applyAlignment="1">
      <alignment vertical="center" wrapText="1"/>
    </xf>
    <xf numFmtId="0" fontId="2" fillId="0" borderId="11" xfId="0" applyFont="1" applyBorder="1" applyAlignment="1">
      <alignment horizontal="center" vertical="center" wrapText="1"/>
    </xf>
    <xf numFmtId="43" fontId="0" fillId="0" borderId="11" xfId="1"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2" fontId="0" fillId="0" borderId="6" xfId="0" applyNumberFormat="1" applyFill="1" applyBorder="1" applyAlignment="1">
      <alignment horizontal="center" vertical="center" wrapText="1"/>
    </xf>
    <xf numFmtId="0" fontId="0" fillId="0" borderId="0" xfId="0" applyFill="1" applyAlignment="1">
      <alignment horizontal="left" vertical="center"/>
    </xf>
    <xf numFmtId="0" fontId="2" fillId="0" borderId="6" xfId="0" applyFont="1" applyFill="1" applyBorder="1" applyAlignment="1">
      <alignment horizontal="center" vertical="center" wrapText="1"/>
    </xf>
    <xf numFmtId="0" fontId="2" fillId="0" borderId="6" xfId="0" applyFont="1" applyFill="1" applyBorder="1" applyAlignment="1">
      <alignment vertical="center" wrapText="1"/>
    </xf>
    <xf numFmtId="0" fontId="0" fillId="0" borderId="6" xfId="0" applyFill="1" applyBorder="1" applyAlignment="1">
      <alignment horizontal="center" vertical="center"/>
    </xf>
    <xf numFmtId="0" fontId="3" fillId="0" borderId="6" xfId="0" applyFont="1" applyFill="1" applyBorder="1" applyAlignment="1">
      <alignment vertical="center" wrapText="1"/>
    </xf>
    <xf numFmtId="0" fontId="0" fillId="0" borderId="6" xfId="0" applyFont="1" applyBorder="1" applyAlignment="1">
      <alignment vertical="center" wrapText="1"/>
    </xf>
    <xf numFmtId="43" fontId="0" fillId="0" borderId="6" xfId="1" applyFont="1" applyBorder="1" applyAlignment="1">
      <alignment horizontal="center" vertical="center" wrapText="1"/>
    </xf>
    <xf numFmtId="43" fontId="2" fillId="0" borderId="6" xfId="1" applyFont="1" applyBorder="1" applyAlignment="1">
      <alignment horizontal="center" vertical="center" wrapText="1"/>
    </xf>
    <xf numFmtId="43" fontId="0" fillId="0" borderId="9" xfId="1" applyFont="1" applyBorder="1" applyAlignment="1">
      <alignment horizontal="center" vertical="center" wrapText="1"/>
    </xf>
    <xf numFmtId="43" fontId="0" fillId="0" borderId="6" xfId="1" applyFont="1" applyFill="1" applyBorder="1" applyAlignment="1">
      <alignment horizontal="center" vertical="center" wrapText="1"/>
    </xf>
    <xf numFmtId="43" fontId="0" fillId="0" borderId="6" xfId="1" applyFont="1" applyBorder="1" applyAlignment="1">
      <alignment horizontal="center" vertical="center"/>
    </xf>
    <xf numFmtId="43" fontId="0" fillId="0" borderId="10" xfId="1" applyFont="1" applyBorder="1" applyAlignment="1">
      <alignment horizontal="center" vertical="center" wrapText="1"/>
    </xf>
    <xf numFmtId="164" fontId="0" fillId="0" borderId="6" xfId="0" applyNumberFormat="1" applyFont="1" applyBorder="1" applyAlignment="1">
      <alignment horizontal="center" vertical="center" wrapText="1"/>
    </xf>
    <xf numFmtId="0" fontId="0" fillId="0" borderId="9" xfId="0" applyFill="1" applyBorder="1" applyAlignment="1">
      <alignment horizontal="left" vertical="center" wrapText="1" indent="1"/>
    </xf>
    <xf numFmtId="0" fontId="8" fillId="0" borderId="9" xfId="0" applyFont="1" applyBorder="1" applyAlignment="1">
      <alignment horizontal="left" vertical="center" wrapText="1"/>
    </xf>
    <xf numFmtId="0" fontId="8" fillId="0" borderId="6" xfId="0" applyFont="1" applyBorder="1" applyAlignment="1">
      <alignment horizontal="left" vertical="center" wrapText="1"/>
    </xf>
    <xf numFmtId="0" fontId="8" fillId="0" borderId="5" xfId="0" applyFont="1" applyBorder="1" applyAlignment="1">
      <alignment horizontal="left" vertical="center" wrapText="1"/>
    </xf>
    <xf numFmtId="2" fontId="0" fillId="0" borderId="10" xfId="0" applyNumberFormat="1" applyBorder="1" applyAlignment="1">
      <alignment horizontal="center" vertical="center" wrapText="1"/>
    </xf>
    <xf numFmtId="2" fontId="6" fillId="0" borderId="6" xfId="0" applyNumberFormat="1" applyFont="1" applyFill="1" applyBorder="1" applyAlignment="1">
      <alignment horizontal="center" vertical="center"/>
    </xf>
    <xf numFmtId="2" fontId="6" fillId="0" borderId="6" xfId="0" applyNumberFormat="1"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1" fontId="6" fillId="0" borderId="6" xfId="0" applyNumberFormat="1" applyFont="1" applyFill="1" applyBorder="1" applyAlignment="1">
      <alignment horizontal="center" vertical="center" wrapText="1"/>
    </xf>
    <xf numFmtId="1" fontId="6" fillId="0" borderId="10" xfId="0" applyNumberFormat="1" applyFont="1" applyFill="1" applyBorder="1" applyAlignment="1">
      <alignment horizontal="center" vertical="center" wrapText="1"/>
    </xf>
    <xf numFmtId="0" fontId="6" fillId="0" borderId="9" xfId="0" applyFont="1" applyFill="1" applyBorder="1" applyAlignment="1">
      <alignment horizontal="center" vertical="center" wrapText="1"/>
    </xf>
    <xf numFmtId="165" fontId="6" fillId="0" borderId="6" xfId="0" applyNumberFormat="1" applyFont="1" applyFill="1" applyBorder="1" applyAlignment="1">
      <alignment horizontal="center" vertical="center" wrapText="1"/>
    </xf>
    <xf numFmtId="0" fontId="0" fillId="0" borderId="10" xfId="0" applyFill="1" applyBorder="1" applyAlignment="1">
      <alignment horizontal="left" vertical="center" wrapText="1" indent="1"/>
    </xf>
    <xf numFmtId="0" fontId="0" fillId="3" borderId="6" xfId="0" applyFont="1" applyFill="1" applyBorder="1" applyAlignment="1">
      <alignment horizontal="center" vertical="center" wrapText="1"/>
    </xf>
    <xf numFmtId="165" fontId="0" fillId="0" borderId="6" xfId="0" applyNumberFormat="1" applyFill="1" applyBorder="1" applyAlignment="1">
      <alignment horizontal="center" vertical="center" wrapText="1"/>
    </xf>
    <xf numFmtId="0" fontId="0" fillId="3" borderId="10" xfId="0" applyFill="1" applyBorder="1" applyAlignment="1">
      <alignment horizontal="center" vertical="center" wrapText="1"/>
    </xf>
    <xf numFmtId="0" fontId="0" fillId="0" borderId="12" xfId="0" applyFont="1" applyBorder="1" applyAlignment="1">
      <alignment horizontal="left" vertical="center" wrapText="1"/>
    </xf>
    <xf numFmtId="165" fontId="0" fillId="0" borderId="10" xfId="0" applyNumberFormat="1" applyBorder="1" applyAlignment="1">
      <alignment horizontal="center" vertical="center" wrapText="1"/>
    </xf>
    <xf numFmtId="0" fontId="5" fillId="0" borderId="0" xfId="0" applyFont="1" applyBorder="1" applyAlignment="1">
      <alignment horizontal="center"/>
    </xf>
    <xf numFmtId="0" fontId="5" fillId="0" borderId="0" xfId="0" applyFont="1" applyAlignment="1">
      <alignment horizontal="center"/>
    </xf>
    <xf numFmtId="0" fontId="2" fillId="0" borderId="0" xfId="0" applyFont="1" applyAlignment="1">
      <alignment horizontal="center" vertical="center" wrapText="1"/>
    </xf>
  </cellXfs>
  <cellStyles count="3">
    <cellStyle name="Comma"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3"/>
  <sheetViews>
    <sheetView zoomScale="115" zoomScaleNormal="115" workbookViewId="0">
      <selection activeCell="B2" sqref="B2:D2"/>
    </sheetView>
  </sheetViews>
  <sheetFormatPr defaultRowHeight="15" x14ac:dyDescent="0.25"/>
  <cols>
    <col min="1" max="1" width="2.42578125" customWidth="1"/>
    <col min="2" max="2" width="13.42578125" customWidth="1"/>
    <col min="3" max="3" width="31.140625" customWidth="1"/>
    <col min="4" max="4" width="22.42578125" customWidth="1"/>
  </cols>
  <sheetData>
    <row r="1" spans="2:8" s="22" customFormat="1" ht="15.75" x14ac:dyDescent="0.25">
      <c r="B1" s="103" t="s">
        <v>172</v>
      </c>
      <c r="C1" s="103"/>
      <c r="D1" s="103"/>
      <c r="E1" s="23"/>
      <c r="F1" s="23"/>
      <c r="G1" s="23"/>
    </row>
    <row r="2" spans="2:8" s="22" customFormat="1" ht="15.75" x14ac:dyDescent="0.25">
      <c r="B2" s="103" t="s">
        <v>37</v>
      </c>
      <c r="C2" s="103"/>
      <c r="D2" s="103"/>
      <c r="E2" s="23"/>
      <c r="F2" s="23"/>
      <c r="G2" s="23"/>
    </row>
    <row r="3" spans="2:8" s="22" customFormat="1" ht="15.75" x14ac:dyDescent="0.25">
      <c r="B3" s="102" t="s">
        <v>44</v>
      </c>
      <c r="C3" s="102"/>
      <c r="D3" s="102"/>
      <c r="E3" s="24"/>
      <c r="F3" s="24"/>
      <c r="G3" s="24"/>
    </row>
    <row r="4" spans="2:8" x14ac:dyDescent="0.25">
      <c r="B4" s="2"/>
      <c r="C4" s="2"/>
      <c r="D4" s="2"/>
      <c r="E4" s="3"/>
      <c r="F4" s="3"/>
      <c r="G4" s="3"/>
      <c r="H4" s="4"/>
    </row>
    <row r="5" spans="2:8" s="1" customFormat="1" ht="23.25" customHeight="1" x14ac:dyDescent="0.25">
      <c r="B5" s="9" t="s">
        <v>39</v>
      </c>
      <c r="C5" s="9" t="s">
        <v>1</v>
      </c>
      <c r="D5" s="9" t="s">
        <v>5</v>
      </c>
      <c r="E5" s="6"/>
      <c r="F5" s="6"/>
      <c r="G5" s="6"/>
      <c r="H5" s="7"/>
    </row>
    <row r="6" spans="2:8" s="1" customFormat="1" ht="23.25" customHeight="1" x14ac:dyDescent="0.25">
      <c r="B6" s="6">
        <v>1</v>
      </c>
      <c r="C6" s="8" t="s">
        <v>32</v>
      </c>
      <c r="D6" s="6"/>
      <c r="E6" s="5"/>
      <c r="F6" s="6"/>
      <c r="G6" s="6"/>
      <c r="H6" s="7"/>
    </row>
    <row r="7" spans="2:8" s="1" customFormat="1" ht="23.25" customHeight="1" x14ac:dyDescent="0.25">
      <c r="B7" s="10">
        <v>2</v>
      </c>
      <c r="C7" s="11" t="s">
        <v>40</v>
      </c>
      <c r="D7" s="10"/>
      <c r="E7" s="5"/>
      <c r="F7" s="6"/>
      <c r="G7" s="6"/>
      <c r="H7" s="7"/>
    </row>
    <row r="8" spans="2:8" s="1" customFormat="1" ht="23.25" customHeight="1" x14ac:dyDescent="0.25">
      <c r="B8" s="10">
        <v>3</v>
      </c>
      <c r="C8" s="12" t="s">
        <v>7</v>
      </c>
      <c r="D8" s="13"/>
      <c r="E8" s="7"/>
      <c r="F8" s="7"/>
      <c r="G8" s="7"/>
      <c r="H8" s="7"/>
    </row>
    <row r="9" spans="2:8" s="1" customFormat="1" ht="23.25" customHeight="1" x14ac:dyDescent="0.25">
      <c r="B9" s="10">
        <v>4</v>
      </c>
      <c r="C9" s="14" t="s">
        <v>13</v>
      </c>
      <c r="D9" s="13"/>
    </row>
    <row r="10" spans="2:8" s="1" customFormat="1" ht="23.25" customHeight="1" x14ac:dyDescent="0.25">
      <c r="B10" s="10">
        <v>5</v>
      </c>
      <c r="C10" s="14" t="s">
        <v>46</v>
      </c>
      <c r="D10" s="13"/>
    </row>
    <row r="11" spans="2:8" s="1" customFormat="1" ht="23.25" customHeight="1" x14ac:dyDescent="0.25">
      <c r="B11" s="10">
        <v>6</v>
      </c>
      <c r="C11" s="14" t="s">
        <v>17</v>
      </c>
      <c r="D11" s="13"/>
    </row>
    <row r="12" spans="2:8" s="1" customFormat="1" ht="23.25" customHeight="1" x14ac:dyDescent="0.25">
      <c r="B12" s="10">
        <v>7</v>
      </c>
      <c r="C12" s="14" t="s">
        <v>19</v>
      </c>
      <c r="D12" s="13"/>
    </row>
    <row r="13" spans="2:8" s="1" customFormat="1" ht="23.25" customHeight="1" x14ac:dyDescent="0.25">
      <c r="B13" s="10">
        <v>8</v>
      </c>
      <c r="C13" s="14" t="s">
        <v>21</v>
      </c>
      <c r="D13" s="13"/>
    </row>
    <row r="14" spans="2:8" s="1" customFormat="1" ht="23.25" customHeight="1" x14ac:dyDescent="0.25">
      <c r="B14" s="10">
        <v>9</v>
      </c>
      <c r="C14" s="14" t="s">
        <v>24</v>
      </c>
      <c r="D14" s="13"/>
    </row>
    <row r="15" spans="2:8" s="1" customFormat="1" ht="23.25" customHeight="1" x14ac:dyDescent="0.25">
      <c r="B15" s="10">
        <v>10</v>
      </c>
      <c r="C15" s="14" t="s">
        <v>47</v>
      </c>
      <c r="D15" s="13"/>
    </row>
    <row r="16" spans="2:8" s="1" customFormat="1" ht="23.25" customHeight="1" x14ac:dyDescent="0.25">
      <c r="B16" s="10">
        <v>11</v>
      </c>
      <c r="C16" s="14" t="s">
        <v>48</v>
      </c>
      <c r="D16" s="13"/>
    </row>
    <row r="17" spans="2:4" s="1" customFormat="1" ht="23.25" customHeight="1" x14ac:dyDescent="0.25">
      <c r="B17" s="10">
        <v>12</v>
      </c>
      <c r="C17" s="14" t="s">
        <v>45</v>
      </c>
      <c r="D17" s="13"/>
    </row>
    <row r="18" spans="2:4" s="1" customFormat="1" ht="23.25" customHeight="1" x14ac:dyDescent="0.25">
      <c r="B18" s="10">
        <v>13</v>
      </c>
      <c r="C18" s="14" t="s">
        <v>151</v>
      </c>
      <c r="D18" s="13"/>
    </row>
    <row r="19" spans="2:4" s="1" customFormat="1" ht="23.25" customHeight="1" x14ac:dyDescent="0.25">
      <c r="B19" s="10">
        <v>14</v>
      </c>
      <c r="C19" s="14" t="s">
        <v>20</v>
      </c>
      <c r="D19" s="13"/>
    </row>
    <row r="20" spans="2:4" ht="22.5" customHeight="1" x14ac:dyDescent="0.25">
      <c r="B20" s="17"/>
      <c r="C20" s="18" t="s">
        <v>41</v>
      </c>
      <c r="D20" s="17"/>
    </row>
    <row r="21" spans="2:4" ht="21.75" customHeight="1" x14ac:dyDescent="0.25">
      <c r="B21" s="16"/>
      <c r="C21" s="19" t="s">
        <v>42</v>
      </c>
      <c r="D21" s="16"/>
    </row>
    <row r="22" spans="2:4" ht="9" customHeight="1" x14ac:dyDescent="0.25">
      <c r="C22" s="20"/>
    </row>
    <row r="23" spans="2:4" ht="25.5" customHeight="1" thickBot="1" x14ac:dyDescent="0.3">
      <c r="B23" s="15"/>
      <c r="C23" s="21" t="s">
        <v>43</v>
      </c>
      <c r="D23" s="15"/>
    </row>
  </sheetData>
  <mergeCells count="3">
    <mergeCell ref="B3:D3"/>
    <mergeCell ref="B1:D1"/>
    <mergeCell ref="B2:D2"/>
  </mergeCells>
  <pageMargins left="0.70866141732283472" right="0.70866141732283472" top="0.74803149606299213" bottom="0.74803149606299213" header="0.31496062992125984" footer="0.31496062992125984"/>
  <pageSetup paperSize="9" scale="115"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4"/>
  <sheetViews>
    <sheetView tabSelected="1" zoomScaleNormal="100" zoomScaleSheetLayoutView="115" zoomScalePageLayoutView="85" workbookViewId="0">
      <selection activeCell="D202" sqref="D202"/>
    </sheetView>
  </sheetViews>
  <sheetFormatPr defaultColWidth="9.140625" defaultRowHeight="15" x14ac:dyDescent="0.25"/>
  <cols>
    <col min="1" max="1" width="9.140625" style="38"/>
    <col min="2" max="2" width="49.7109375" style="1" bestFit="1" customWidth="1"/>
    <col min="3" max="4" width="8.7109375" style="38" customWidth="1"/>
    <col min="5" max="5" width="11" style="39" customWidth="1"/>
    <col min="6" max="6" width="15" style="39" customWidth="1"/>
    <col min="7" max="16384" width="9.140625" style="39"/>
  </cols>
  <sheetData>
    <row r="1" spans="1:6" x14ac:dyDescent="0.25">
      <c r="A1" s="104" t="s">
        <v>68</v>
      </c>
      <c r="B1" s="104"/>
      <c r="C1" s="104"/>
      <c r="D1" s="104"/>
      <c r="E1" s="104"/>
      <c r="F1" s="104"/>
    </row>
    <row r="2" spans="1:6" x14ac:dyDescent="0.25">
      <c r="A2" s="104" t="s">
        <v>171</v>
      </c>
      <c r="B2" s="104"/>
      <c r="C2" s="104"/>
      <c r="D2" s="104"/>
      <c r="E2" s="104"/>
      <c r="F2" s="104"/>
    </row>
    <row r="3" spans="1:6" x14ac:dyDescent="0.25">
      <c r="A3" s="104" t="s">
        <v>37</v>
      </c>
      <c r="B3" s="104"/>
      <c r="C3" s="104"/>
      <c r="D3" s="104"/>
      <c r="E3" s="104"/>
      <c r="F3" s="104"/>
    </row>
    <row r="4" spans="1:6" x14ac:dyDescent="0.25">
      <c r="A4" s="65"/>
      <c r="B4" s="67"/>
      <c r="C4" s="65"/>
      <c r="D4" s="65"/>
      <c r="E4" s="65"/>
      <c r="F4" s="65"/>
    </row>
    <row r="5" spans="1:6" s="40" customFormat="1" x14ac:dyDescent="0.25">
      <c r="A5" s="35" t="s">
        <v>0</v>
      </c>
      <c r="B5" s="54" t="s">
        <v>1</v>
      </c>
      <c r="C5" s="35" t="s">
        <v>2</v>
      </c>
      <c r="D5" s="35" t="s">
        <v>3</v>
      </c>
      <c r="E5" s="35" t="s">
        <v>4</v>
      </c>
      <c r="F5" s="35" t="s">
        <v>5</v>
      </c>
    </row>
    <row r="6" spans="1:6" s="40" customFormat="1" x14ac:dyDescent="0.25">
      <c r="A6" s="36">
        <v>1</v>
      </c>
      <c r="B6" s="55" t="s">
        <v>32</v>
      </c>
      <c r="C6" s="36"/>
      <c r="D6" s="36"/>
      <c r="E6" s="36"/>
      <c r="F6" s="36"/>
    </row>
    <row r="7" spans="1:6" s="40" customFormat="1" x14ac:dyDescent="0.25">
      <c r="A7" s="25">
        <v>1.1000000000000001</v>
      </c>
      <c r="B7" s="42" t="s">
        <v>34</v>
      </c>
      <c r="C7" s="25" t="s">
        <v>8</v>
      </c>
      <c r="D7" s="90">
        <v>1</v>
      </c>
      <c r="E7" s="75"/>
      <c r="F7" s="81">
        <f>D7*E7</f>
        <v>0</v>
      </c>
    </row>
    <row r="8" spans="1:6" s="40" customFormat="1" ht="30" x14ac:dyDescent="0.25">
      <c r="A8" s="25">
        <v>1.2</v>
      </c>
      <c r="B8" s="42" t="s">
        <v>33</v>
      </c>
      <c r="C8" s="25" t="s">
        <v>8</v>
      </c>
      <c r="D8" s="90">
        <v>1</v>
      </c>
      <c r="E8" s="75"/>
      <c r="F8" s="81">
        <f t="shared" ref="F8:F71" si="0">D8*E8</f>
        <v>0</v>
      </c>
    </row>
    <row r="9" spans="1:6" s="40" customFormat="1" x14ac:dyDescent="0.25">
      <c r="A9" s="25">
        <v>1.3</v>
      </c>
      <c r="B9" s="42" t="s">
        <v>66</v>
      </c>
      <c r="C9" s="25" t="s">
        <v>8</v>
      </c>
      <c r="D9" s="90">
        <v>1</v>
      </c>
      <c r="E9" s="75"/>
      <c r="F9" s="81">
        <f t="shared" si="0"/>
        <v>0</v>
      </c>
    </row>
    <row r="10" spans="1:6" s="40" customFormat="1" ht="17.25" customHeight="1" x14ac:dyDescent="0.25">
      <c r="A10" s="25">
        <v>1.4</v>
      </c>
      <c r="B10" s="42" t="s">
        <v>35</v>
      </c>
      <c r="C10" s="25" t="s">
        <v>8</v>
      </c>
      <c r="D10" s="90">
        <v>1</v>
      </c>
      <c r="E10" s="75"/>
      <c r="F10" s="81">
        <f t="shared" si="0"/>
        <v>0</v>
      </c>
    </row>
    <row r="11" spans="1:6" s="40" customFormat="1" x14ac:dyDescent="0.25">
      <c r="A11" s="25">
        <v>1.5</v>
      </c>
      <c r="B11" s="42" t="s">
        <v>36</v>
      </c>
      <c r="C11" s="25" t="s">
        <v>8</v>
      </c>
      <c r="D11" s="90">
        <v>1</v>
      </c>
      <c r="E11" s="75"/>
      <c r="F11" s="81">
        <f t="shared" si="0"/>
        <v>0</v>
      </c>
    </row>
    <row r="12" spans="1:6" s="40" customFormat="1" x14ac:dyDescent="0.25">
      <c r="A12" s="27"/>
      <c r="B12" s="56"/>
      <c r="C12" s="27"/>
      <c r="D12" s="91"/>
      <c r="E12" s="76"/>
      <c r="F12" s="81">
        <f t="shared" si="0"/>
        <v>0</v>
      </c>
    </row>
    <row r="13" spans="1:6" x14ac:dyDescent="0.25">
      <c r="A13" s="27">
        <v>2</v>
      </c>
      <c r="B13" s="56" t="s">
        <v>6</v>
      </c>
      <c r="C13" s="26"/>
      <c r="D13" s="90"/>
      <c r="E13" s="75"/>
      <c r="F13" s="81">
        <f t="shared" si="0"/>
        <v>0</v>
      </c>
    </row>
    <row r="14" spans="1:6" ht="45" x14ac:dyDescent="0.25">
      <c r="A14" s="25">
        <v>2.1</v>
      </c>
      <c r="B14" s="43" t="s">
        <v>179</v>
      </c>
      <c r="C14" s="26" t="s">
        <v>8</v>
      </c>
      <c r="D14" s="90">
        <v>1</v>
      </c>
      <c r="E14" s="75"/>
      <c r="F14" s="81">
        <f t="shared" si="0"/>
        <v>0</v>
      </c>
    </row>
    <row r="15" spans="1:6" x14ac:dyDescent="0.25">
      <c r="A15" s="26"/>
      <c r="B15" s="57"/>
      <c r="C15" s="26"/>
      <c r="D15" s="90"/>
      <c r="E15" s="75"/>
      <c r="F15" s="81">
        <f t="shared" si="0"/>
        <v>0</v>
      </c>
    </row>
    <row r="16" spans="1:6" x14ac:dyDescent="0.25">
      <c r="A16" s="27">
        <v>3</v>
      </c>
      <c r="B16" s="56" t="s">
        <v>7</v>
      </c>
      <c r="C16" s="26"/>
      <c r="D16" s="90"/>
      <c r="E16" s="75"/>
      <c r="F16" s="81">
        <f t="shared" si="0"/>
        <v>0</v>
      </c>
    </row>
    <row r="17" spans="1:6" x14ac:dyDescent="0.25">
      <c r="A17" s="25"/>
      <c r="B17" s="58" t="s">
        <v>9</v>
      </c>
      <c r="C17" s="26"/>
      <c r="D17" s="90"/>
      <c r="E17" s="75"/>
      <c r="F17" s="81">
        <f t="shared" si="0"/>
        <v>0</v>
      </c>
    </row>
    <row r="18" spans="1:6" x14ac:dyDescent="0.25">
      <c r="A18" s="25">
        <v>3.1</v>
      </c>
      <c r="B18" s="43" t="s">
        <v>80</v>
      </c>
      <c r="C18" s="26" t="s">
        <v>10</v>
      </c>
      <c r="D18" s="87">
        <v>12.752999999999998</v>
      </c>
      <c r="E18" s="75"/>
      <c r="F18" s="81">
        <f t="shared" si="0"/>
        <v>0</v>
      </c>
    </row>
    <row r="19" spans="1:6" x14ac:dyDescent="0.25">
      <c r="A19" s="25">
        <v>3.2</v>
      </c>
      <c r="B19" s="43" t="s">
        <v>81</v>
      </c>
      <c r="C19" s="26" t="s">
        <v>10</v>
      </c>
      <c r="D19" s="87">
        <v>10.673999999999999</v>
      </c>
      <c r="E19" s="75"/>
      <c r="F19" s="81">
        <f t="shared" si="0"/>
        <v>0</v>
      </c>
    </row>
    <row r="20" spans="1:6" x14ac:dyDescent="0.25">
      <c r="A20" s="25">
        <v>3.3</v>
      </c>
      <c r="B20" s="43" t="s">
        <v>11</v>
      </c>
      <c r="C20" s="26" t="s">
        <v>10</v>
      </c>
      <c r="D20" s="87">
        <v>0.24299999999999999</v>
      </c>
      <c r="E20" s="75"/>
      <c r="F20" s="81">
        <f t="shared" si="0"/>
        <v>0</v>
      </c>
    </row>
    <row r="21" spans="1:6" ht="30" x14ac:dyDescent="0.25">
      <c r="A21" s="25">
        <v>3.4</v>
      </c>
      <c r="B21" s="43" t="s">
        <v>161</v>
      </c>
      <c r="C21" s="26" t="s">
        <v>123</v>
      </c>
      <c r="D21" s="87">
        <v>411.04999999999995</v>
      </c>
      <c r="E21" s="75"/>
      <c r="F21" s="81">
        <f t="shared" si="0"/>
        <v>0</v>
      </c>
    </row>
    <row r="22" spans="1:6" x14ac:dyDescent="0.25">
      <c r="A22" s="25">
        <v>3.5</v>
      </c>
      <c r="B22" s="43" t="s">
        <v>52</v>
      </c>
      <c r="C22" s="26" t="s">
        <v>10</v>
      </c>
      <c r="D22" s="88">
        <v>8.06</v>
      </c>
      <c r="E22" s="75"/>
      <c r="F22" s="81">
        <f t="shared" si="0"/>
        <v>0</v>
      </c>
    </row>
    <row r="23" spans="1:6" ht="30" x14ac:dyDescent="0.25">
      <c r="A23" s="25">
        <v>3.6</v>
      </c>
      <c r="B23" s="43" t="s">
        <v>160</v>
      </c>
      <c r="C23" s="26" t="s">
        <v>8</v>
      </c>
      <c r="D23" s="90">
        <v>1</v>
      </c>
      <c r="E23" s="75"/>
      <c r="F23" s="81">
        <f t="shared" si="0"/>
        <v>0</v>
      </c>
    </row>
    <row r="24" spans="1:6" x14ac:dyDescent="0.25">
      <c r="A24" s="97">
        <v>3.7</v>
      </c>
      <c r="B24" s="43" t="s">
        <v>176</v>
      </c>
      <c r="C24" s="26" t="s">
        <v>8</v>
      </c>
      <c r="D24" s="90">
        <v>1</v>
      </c>
      <c r="E24" s="75"/>
      <c r="F24" s="81">
        <f t="shared" si="0"/>
        <v>0</v>
      </c>
    </row>
    <row r="25" spans="1:6" x14ac:dyDescent="0.25">
      <c r="A25" s="26"/>
      <c r="B25" s="57"/>
      <c r="C25" s="26"/>
      <c r="D25" s="90"/>
      <c r="E25" s="75"/>
      <c r="F25" s="81">
        <f t="shared" si="0"/>
        <v>0</v>
      </c>
    </row>
    <row r="26" spans="1:6" x14ac:dyDescent="0.25">
      <c r="A26" s="27">
        <v>4</v>
      </c>
      <c r="B26" s="56" t="s">
        <v>13</v>
      </c>
      <c r="C26" s="26"/>
      <c r="D26" s="90"/>
      <c r="E26" s="75"/>
      <c r="F26" s="81">
        <f t="shared" si="0"/>
        <v>0</v>
      </c>
    </row>
    <row r="27" spans="1:6" x14ac:dyDescent="0.25">
      <c r="A27" s="27"/>
      <c r="B27" s="58" t="s">
        <v>124</v>
      </c>
      <c r="C27" s="26"/>
      <c r="D27" s="90"/>
      <c r="E27" s="75"/>
      <c r="F27" s="81">
        <f t="shared" si="0"/>
        <v>0</v>
      </c>
    </row>
    <row r="28" spans="1:6" ht="60" x14ac:dyDescent="0.25">
      <c r="A28" s="28">
        <v>4.0999999999999996</v>
      </c>
      <c r="B28" s="44" t="s">
        <v>94</v>
      </c>
      <c r="C28" s="29" t="s">
        <v>10</v>
      </c>
      <c r="D28" s="87">
        <v>8.8203750000000003</v>
      </c>
      <c r="E28" s="75"/>
      <c r="F28" s="81">
        <f t="shared" si="0"/>
        <v>0</v>
      </c>
    </row>
    <row r="29" spans="1:6" ht="45" x14ac:dyDescent="0.25">
      <c r="A29" s="28">
        <v>4.2</v>
      </c>
      <c r="B29" s="45" t="s">
        <v>96</v>
      </c>
      <c r="C29" s="30" t="s">
        <v>10</v>
      </c>
      <c r="D29" s="87">
        <v>0.40500000000000003</v>
      </c>
      <c r="E29" s="75"/>
      <c r="F29" s="81">
        <f t="shared" si="0"/>
        <v>0</v>
      </c>
    </row>
    <row r="30" spans="1:6" ht="45" x14ac:dyDescent="0.25">
      <c r="A30" s="28">
        <v>4.3</v>
      </c>
      <c r="B30" s="45" t="s">
        <v>85</v>
      </c>
      <c r="C30" s="30" t="s">
        <v>10</v>
      </c>
      <c r="D30" s="87">
        <v>3.1882499999999996</v>
      </c>
      <c r="E30" s="75"/>
      <c r="F30" s="81">
        <f t="shared" si="0"/>
        <v>0</v>
      </c>
    </row>
    <row r="31" spans="1:6" ht="45" x14ac:dyDescent="0.25">
      <c r="A31" s="28">
        <v>4.4000000000000004</v>
      </c>
      <c r="B31" s="45" t="s">
        <v>82</v>
      </c>
      <c r="C31" s="30" t="s">
        <v>10</v>
      </c>
      <c r="D31" s="87">
        <v>1.0934999999999999</v>
      </c>
      <c r="E31" s="75"/>
      <c r="F31" s="81">
        <f t="shared" si="0"/>
        <v>0</v>
      </c>
    </row>
    <row r="32" spans="1:6" ht="45" x14ac:dyDescent="0.25">
      <c r="A32" s="28">
        <v>4.5</v>
      </c>
      <c r="B32" s="45" t="s">
        <v>95</v>
      </c>
      <c r="C32" s="30" t="s">
        <v>10</v>
      </c>
      <c r="D32" s="87">
        <v>1.0934999999999999</v>
      </c>
      <c r="E32" s="75"/>
      <c r="F32" s="81">
        <f t="shared" si="0"/>
        <v>0</v>
      </c>
    </row>
    <row r="33" spans="1:6" ht="45" x14ac:dyDescent="0.25">
      <c r="A33" s="28">
        <v>4.5999999999999996</v>
      </c>
      <c r="B33" s="45" t="s">
        <v>83</v>
      </c>
      <c r="C33" s="30" t="s">
        <v>10</v>
      </c>
      <c r="D33" s="87">
        <v>1.3331249999999999</v>
      </c>
      <c r="E33" s="75"/>
      <c r="F33" s="81">
        <f t="shared" si="0"/>
        <v>0</v>
      </c>
    </row>
    <row r="34" spans="1:6" ht="30" x14ac:dyDescent="0.25">
      <c r="A34" s="28">
        <v>4.7</v>
      </c>
      <c r="B34" s="45" t="s">
        <v>84</v>
      </c>
      <c r="C34" s="30" t="s">
        <v>10</v>
      </c>
      <c r="D34" s="90">
        <v>0.58499999999999996</v>
      </c>
      <c r="E34" s="75"/>
      <c r="F34" s="81">
        <f t="shared" si="0"/>
        <v>0</v>
      </c>
    </row>
    <row r="35" spans="1:6" ht="45" x14ac:dyDescent="0.25">
      <c r="A35" s="28">
        <v>4.8</v>
      </c>
      <c r="B35" s="43" t="s">
        <v>93</v>
      </c>
      <c r="C35" s="26" t="s">
        <v>10</v>
      </c>
      <c r="D35" s="90">
        <v>0.60000000000000009</v>
      </c>
      <c r="E35" s="75"/>
      <c r="F35" s="81">
        <f t="shared" si="0"/>
        <v>0</v>
      </c>
    </row>
    <row r="36" spans="1:6" x14ac:dyDescent="0.25">
      <c r="A36" s="28"/>
      <c r="B36" s="58" t="s">
        <v>120</v>
      </c>
      <c r="C36" s="26"/>
      <c r="D36" s="90"/>
      <c r="E36" s="75"/>
      <c r="F36" s="81">
        <f t="shared" si="0"/>
        <v>0</v>
      </c>
    </row>
    <row r="37" spans="1:6" ht="60" x14ac:dyDescent="0.25">
      <c r="A37" s="28">
        <v>4.9000000000000004</v>
      </c>
      <c r="B37" s="44" t="s">
        <v>99</v>
      </c>
      <c r="C37" s="29" t="s">
        <v>10</v>
      </c>
      <c r="D37" s="87">
        <v>3.9749999999999996</v>
      </c>
      <c r="E37" s="75"/>
      <c r="F37" s="81">
        <f t="shared" si="0"/>
        <v>0</v>
      </c>
    </row>
    <row r="38" spans="1:6" ht="30" x14ac:dyDescent="0.25">
      <c r="A38" s="32">
        <v>4.0999999999999996</v>
      </c>
      <c r="B38" s="45" t="s">
        <v>100</v>
      </c>
      <c r="C38" s="30" t="s">
        <v>10</v>
      </c>
      <c r="D38" s="87">
        <v>2.3849999999999998</v>
      </c>
      <c r="E38" s="75"/>
      <c r="F38" s="81">
        <f t="shared" si="0"/>
        <v>0</v>
      </c>
    </row>
    <row r="39" spans="1:6" ht="45" x14ac:dyDescent="0.25">
      <c r="A39" s="28">
        <v>4.1100000000000003</v>
      </c>
      <c r="B39" s="45" t="s">
        <v>82</v>
      </c>
      <c r="C39" s="30" t="s">
        <v>10</v>
      </c>
      <c r="D39" s="87">
        <v>0.67612499999999998</v>
      </c>
      <c r="E39" s="75"/>
      <c r="F39" s="81">
        <f t="shared" si="0"/>
        <v>0</v>
      </c>
    </row>
    <row r="40" spans="1:6" ht="45" x14ac:dyDescent="0.25">
      <c r="A40" s="28">
        <v>4.12</v>
      </c>
      <c r="B40" s="45" t="s">
        <v>95</v>
      </c>
      <c r="C40" s="30" t="s">
        <v>10</v>
      </c>
      <c r="D40" s="87">
        <v>0.67612499999999998</v>
      </c>
      <c r="E40" s="75"/>
      <c r="F40" s="81">
        <f t="shared" si="0"/>
        <v>0</v>
      </c>
    </row>
    <row r="41" spans="1:6" ht="30" x14ac:dyDescent="0.25">
      <c r="A41" s="28">
        <v>4.13</v>
      </c>
      <c r="B41" s="45" t="s">
        <v>101</v>
      </c>
      <c r="C41" s="30" t="s">
        <v>10</v>
      </c>
      <c r="D41" s="87">
        <v>1.2015</v>
      </c>
      <c r="E41" s="75"/>
      <c r="F41" s="81">
        <f t="shared" si="0"/>
        <v>0</v>
      </c>
    </row>
    <row r="42" spans="1:6" x14ac:dyDescent="0.25">
      <c r="A42" s="28"/>
      <c r="B42" s="58" t="s">
        <v>102</v>
      </c>
      <c r="C42" s="26"/>
      <c r="D42" s="90"/>
      <c r="E42" s="75"/>
      <c r="F42" s="81">
        <f t="shared" si="0"/>
        <v>0</v>
      </c>
    </row>
    <row r="43" spans="1:6" ht="60" x14ac:dyDescent="0.25">
      <c r="A43" s="28">
        <v>4.13</v>
      </c>
      <c r="B43" s="44" t="s">
        <v>99</v>
      </c>
      <c r="C43" s="29" t="s">
        <v>10</v>
      </c>
      <c r="D43" s="87">
        <v>2.9508749999999999</v>
      </c>
      <c r="E43" s="75"/>
      <c r="F43" s="81">
        <f t="shared" si="0"/>
        <v>0</v>
      </c>
    </row>
    <row r="44" spans="1:6" ht="30" x14ac:dyDescent="0.25">
      <c r="A44" s="28">
        <v>4.1399999999999997</v>
      </c>
      <c r="B44" s="45" t="s">
        <v>103</v>
      </c>
      <c r="C44" s="30" t="s">
        <v>10</v>
      </c>
      <c r="D44" s="87">
        <v>1.2104999999999999</v>
      </c>
      <c r="E44" s="75"/>
      <c r="F44" s="81">
        <f t="shared" si="0"/>
        <v>0</v>
      </c>
    </row>
    <row r="45" spans="1:6" ht="45" x14ac:dyDescent="0.25">
      <c r="A45" s="28">
        <v>4.1500000000000004</v>
      </c>
      <c r="B45" s="45" t="s">
        <v>82</v>
      </c>
      <c r="C45" s="30" t="s">
        <v>10</v>
      </c>
      <c r="D45" s="87">
        <v>0.47699999999999998</v>
      </c>
      <c r="E45" s="75"/>
      <c r="F45" s="81">
        <f t="shared" si="0"/>
        <v>0</v>
      </c>
    </row>
    <row r="46" spans="1:6" ht="45" x14ac:dyDescent="0.25">
      <c r="A46" s="28">
        <v>4.16</v>
      </c>
      <c r="B46" s="45" t="s">
        <v>95</v>
      </c>
      <c r="C46" s="30" t="s">
        <v>10</v>
      </c>
      <c r="D46" s="87">
        <v>0.60524999999999995</v>
      </c>
      <c r="E46" s="75"/>
      <c r="F46" s="81">
        <f t="shared" si="0"/>
        <v>0</v>
      </c>
    </row>
    <row r="47" spans="1:6" ht="30" x14ac:dyDescent="0.25">
      <c r="A47" s="28">
        <v>4.17</v>
      </c>
      <c r="B47" s="45" t="s">
        <v>101</v>
      </c>
      <c r="C47" s="30" t="s">
        <v>10</v>
      </c>
      <c r="D47" s="87">
        <v>0.53325</v>
      </c>
      <c r="E47" s="75"/>
      <c r="F47" s="81">
        <f t="shared" si="0"/>
        <v>0</v>
      </c>
    </row>
    <row r="48" spans="1:6" x14ac:dyDescent="0.25">
      <c r="A48" s="28"/>
      <c r="B48" s="58" t="s">
        <v>70</v>
      </c>
      <c r="C48" s="29"/>
      <c r="D48" s="87"/>
      <c r="E48" s="75"/>
      <c r="F48" s="81">
        <f t="shared" si="0"/>
        <v>0</v>
      </c>
    </row>
    <row r="49" spans="1:6" ht="45" x14ac:dyDescent="0.25">
      <c r="A49" s="28">
        <v>4.18</v>
      </c>
      <c r="B49" s="44" t="s">
        <v>14</v>
      </c>
      <c r="C49" s="29" t="s">
        <v>10</v>
      </c>
      <c r="D49" s="87">
        <v>18.809999999999999</v>
      </c>
      <c r="E49" s="75"/>
      <c r="F49" s="81">
        <f t="shared" si="0"/>
        <v>0</v>
      </c>
    </row>
    <row r="50" spans="1:6" ht="30" x14ac:dyDescent="0.25">
      <c r="A50" s="28">
        <v>4.1900000000000004</v>
      </c>
      <c r="B50" s="45" t="s">
        <v>15</v>
      </c>
      <c r="C50" s="30" t="s">
        <v>10</v>
      </c>
      <c r="D50" s="87">
        <v>5.22</v>
      </c>
      <c r="E50" s="75"/>
      <c r="F50" s="81">
        <f t="shared" si="0"/>
        <v>0</v>
      </c>
    </row>
    <row r="51" spans="1:6" ht="30" x14ac:dyDescent="0.25">
      <c r="A51" s="28">
        <v>4.2</v>
      </c>
      <c r="B51" s="45" t="s">
        <v>16</v>
      </c>
      <c r="C51" s="30" t="s">
        <v>10</v>
      </c>
      <c r="D51" s="87">
        <v>2.9159999999999995</v>
      </c>
      <c r="E51" s="75"/>
      <c r="F51" s="81">
        <f t="shared" si="0"/>
        <v>0</v>
      </c>
    </row>
    <row r="52" spans="1:6" ht="75" x14ac:dyDescent="0.25">
      <c r="A52" s="28">
        <v>4.21</v>
      </c>
      <c r="B52" s="45" t="s">
        <v>57</v>
      </c>
      <c r="C52" s="30" t="s">
        <v>10</v>
      </c>
      <c r="D52" s="87">
        <v>1.8809999999999998</v>
      </c>
      <c r="E52" s="75"/>
      <c r="F52" s="81">
        <f t="shared" si="0"/>
        <v>0</v>
      </c>
    </row>
    <row r="53" spans="1:6" ht="70.900000000000006" customHeight="1" x14ac:dyDescent="0.25">
      <c r="A53" s="28">
        <v>4.22</v>
      </c>
      <c r="B53" s="43" t="s">
        <v>158</v>
      </c>
      <c r="C53" s="26" t="s">
        <v>26</v>
      </c>
      <c r="D53" s="90">
        <v>1</v>
      </c>
      <c r="E53" s="75"/>
      <c r="F53" s="81">
        <f t="shared" si="0"/>
        <v>0</v>
      </c>
    </row>
    <row r="54" spans="1:6" x14ac:dyDescent="0.25">
      <c r="A54" s="28"/>
      <c r="B54" s="58" t="s">
        <v>72</v>
      </c>
      <c r="C54" s="29"/>
      <c r="D54" s="87"/>
      <c r="E54" s="75"/>
      <c r="F54" s="81">
        <f t="shared" si="0"/>
        <v>0</v>
      </c>
    </row>
    <row r="55" spans="1:6" x14ac:dyDescent="0.25">
      <c r="A55" s="28">
        <v>4.2300000000000004</v>
      </c>
      <c r="B55" s="46" t="s">
        <v>73</v>
      </c>
      <c r="C55" s="29" t="s">
        <v>10</v>
      </c>
      <c r="D55" s="87">
        <v>2.4569999999999999</v>
      </c>
      <c r="E55" s="75"/>
      <c r="F55" s="81">
        <f t="shared" si="0"/>
        <v>0</v>
      </c>
    </row>
    <row r="56" spans="1:6" x14ac:dyDescent="0.25">
      <c r="A56" s="28">
        <v>4.24</v>
      </c>
      <c r="B56" s="46" t="s">
        <v>74</v>
      </c>
      <c r="C56" s="31" t="s">
        <v>10</v>
      </c>
      <c r="D56" s="87">
        <v>2.6684999999999999</v>
      </c>
      <c r="E56" s="75"/>
      <c r="F56" s="81">
        <f t="shared" si="0"/>
        <v>0</v>
      </c>
    </row>
    <row r="57" spans="1:6" x14ac:dyDescent="0.25">
      <c r="A57" s="28"/>
      <c r="B57" s="58" t="s">
        <v>75</v>
      </c>
      <c r="C57" s="31"/>
      <c r="D57" s="87"/>
      <c r="E57" s="75"/>
      <c r="F57" s="81">
        <f t="shared" si="0"/>
        <v>0</v>
      </c>
    </row>
    <row r="58" spans="1:6" x14ac:dyDescent="0.25">
      <c r="A58" s="28">
        <v>4.25</v>
      </c>
      <c r="B58" s="43" t="s">
        <v>54</v>
      </c>
      <c r="C58" s="26" t="s">
        <v>10</v>
      </c>
      <c r="D58" s="87">
        <v>0.28350000000000003</v>
      </c>
      <c r="E58" s="75"/>
      <c r="F58" s="81">
        <f t="shared" si="0"/>
        <v>0</v>
      </c>
    </row>
    <row r="59" spans="1:6" ht="60" x14ac:dyDescent="0.25">
      <c r="A59" s="32">
        <v>4.26</v>
      </c>
      <c r="B59" s="45" t="s">
        <v>162</v>
      </c>
      <c r="C59" s="26" t="s">
        <v>8</v>
      </c>
      <c r="D59" s="90">
        <v>1</v>
      </c>
      <c r="E59" s="75"/>
      <c r="F59" s="81">
        <f t="shared" si="0"/>
        <v>0</v>
      </c>
    </row>
    <row r="60" spans="1:6" x14ac:dyDescent="0.25">
      <c r="A60" s="26"/>
      <c r="B60" s="57"/>
      <c r="C60" s="26"/>
      <c r="D60" s="90"/>
      <c r="E60" s="75"/>
      <c r="F60" s="81">
        <f t="shared" si="0"/>
        <v>0</v>
      </c>
    </row>
    <row r="61" spans="1:6" x14ac:dyDescent="0.25">
      <c r="A61" s="27">
        <v>5</v>
      </c>
      <c r="B61" s="61" t="s">
        <v>46</v>
      </c>
      <c r="C61" s="26"/>
      <c r="D61" s="90"/>
      <c r="E61" s="75"/>
      <c r="F61" s="81">
        <f t="shared" si="0"/>
        <v>0</v>
      </c>
    </row>
    <row r="62" spans="1:6" x14ac:dyDescent="0.25">
      <c r="A62" s="27"/>
      <c r="B62" s="58" t="s">
        <v>71</v>
      </c>
      <c r="C62" s="26"/>
      <c r="D62" s="90"/>
      <c r="E62" s="75"/>
      <c r="F62" s="81">
        <f t="shared" si="0"/>
        <v>0</v>
      </c>
    </row>
    <row r="63" spans="1:6" ht="60" x14ac:dyDescent="0.25">
      <c r="A63" s="26">
        <v>5.0999999999999996</v>
      </c>
      <c r="B63" s="43" t="s">
        <v>51</v>
      </c>
      <c r="C63" s="26" t="s">
        <v>26</v>
      </c>
      <c r="D63" s="88">
        <v>10</v>
      </c>
      <c r="E63" s="75"/>
      <c r="F63" s="81">
        <f t="shared" si="0"/>
        <v>0</v>
      </c>
    </row>
    <row r="64" spans="1:6" ht="45" x14ac:dyDescent="0.25">
      <c r="A64" s="26">
        <v>5.2</v>
      </c>
      <c r="B64" s="43" t="s">
        <v>69</v>
      </c>
      <c r="C64" s="26" t="s">
        <v>18</v>
      </c>
      <c r="D64" s="88">
        <v>17.45</v>
      </c>
      <c r="E64" s="75"/>
      <c r="F64" s="81">
        <f t="shared" si="0"/>
        <v>0</v>
      </c>
    </row>
    <row r="65" spans="1:6" x14ac:dyDescent="0.25">
      <c r="A65" s="27"/>
      <c r="B65" s="58" t="s">
        <v>72</v>
      </c>
      <c r="C65" s="26"/>
      <c r="D65" s="90"/>
      <c r="E65" s="75"/>
      <c r="F65" s="81">
        <f t="shared" si="0"/>
        <v>0</v>
      </c>
    </row>
    <row r="66" spans="1:6" ht="60" x14ac:dyDescent="0.25">
      <c r="A66" s="26">
        <v>5.3</v>
      </c>
      <c r="B66" s="43" t="s">
        <v>30</v>
      </c>
      <c r="C66" s="26" t="s">
        <v>18</v>
      </c>
      <c r="D66" s="88">
        <v>53.3</v>
      </c>
      <c r="E66" s="75"/>
      <c r="F66" s="81">
        <f t="shared" si="0"/>
        <v>0</v>
      </c>
    </row>
    <row r="67" spans="1:6" x14ac:dyDescent="0.25">
      <c r="A67" s="27"/>
      <c r="B67" s="58" t="s">
        <v>75</v>
      </c>
      <c r="C67" s="26"/>
      <c r="D67" s="90"/>
      <c r="E67" s="75"/>
      <c r="F67" s="81">
        <f t="shared" si="0"/>
        <v>0</v>
      </c>
    </row>
    <row r="68" spans="1:6" ht="45" x14ac:dyDescent="0.25">
      <c r="A68" s="26">
        <v>5.4</v>
      </c>
      <c r="B68" s="43" t="s">
        <v>49</v>
      </c>
      <c r="C68" s="26" t="s">
        <v>26</v>
      </c>
      <c r="D68" s="90">
        <v>2</v>
      </c>
      <c r="E68" s="75"/>
      <c r="F68" s="81">
        <f t="shared" si="0"/>
        <v>0</v>
      </c>
    </row>
    <row r="69" spans="1:6" s="69" customFormat="1" x14ac:dyDescent="0.25">
      <c r="A69" s="30"/>
      <c r="B69" s="45"/>
      <c r="C69" s="30"/>
      <c r="D69" s="88"/>
      <c r="E69" s="78"/>
      <c r="F69" s="81">
        <f t="shared" si="0"/>
        <v>0</v>
      </c>
    </row>
    <row r="70" spans="1:6" customFormat="1" x14ac:dyDescent="0.25">
      <c r="A70" s="47">
        <v>6</v>
      </c>
      <c r="B70" s="71" t="s">
        <v>53</v>
      </c>
      <c r="C70" s="72"/>
      <c r="D70" s="89"/>
      <c r="E70" s="79"/>
      <c r="F70" s="81">
        <f t="shared" si="0"/>
        <v>0</v>
      </c>
    </row>
    <row r="71" spans="1:6" customFormat="1" x14ac:dyDescent="0.25">
      <c r="A71" s="48"/>
      <c r="B71" s="73" t="s">
        <v>86</v>
      </c>
      <c r="C71" s="72"/>
      <c r="D71" s="89"/>
      <c r="E71" s="79"/>
      <c r="F71" s="81">
        <f t="shared" si="0"/>
        <v>0</v>
      </c>
    </row>
    <row r="72" spans="1:6" customFormat="1" x14ac:dyDescent="0.25">
      <c r="A72" s="48">
        <v>6.1</v>
      </c>
      <c r="B72" s="45" t="s">
        <v>87</v>
      </c>
      <c r="C72" s="26" t="s">
        <v>123</v>
      </c>
      <c r="D72" s="87">
        <v>197.85749999999999</v>
      </c>
      <c r="E72" s="79"/>
      <c r="F72" s="81">
        <f t="shared" ref="F72:F135" si="1">D72*E72</f>
        <v>0</v>
      </c>
    </row>
    <row r="73" spans="1:6" customFormat="1" ht="30" x14ac:dyDescent="0.25">
      <c r="A73" s="48">
        <v>6.2</v>
      </c>
      <c r="B73" s="45" t="s">
        <v>56</v>
      </c>
      <c r="C73" s="26" t="s">
        <v>123</v>
      </c>
      <c r="D73" s="87">
        <v>32.25</v>
      </c>
      <c r="E73" s="79"/>
      <c r="F73" s="81">
        <f t="shared" si="1"/>
        <v>0</v>
      </c>
    </row>
    <row r="74" spans="1:6" customFormat="1" ht="30" x14ac:dyDescent="0.25">
      <c r="A74" s="48"/>
      <c r="B74" s="73" t="s">
        <v>104</v>
      </c>
      <c r="C74" s="72"/>
      <c r="D74" s="89"/>
      <c r="E74" s="79"/>
      <c r="F74" s="81">
        <f t="shared" si="1"/>
        <v>0</v>
      </c>
    </row>
    <row r="75" spans="1:6" customFormat="1" x14ac:dyDescent="0.25">
      <c r="A75" s="48">
        <v>6.3</v>
      </c>
      <c r="B75" s="45" t="s">
        <v>105</v>
      </c>
      <c r="C75" s="26" t="s">
        <v>123</v>
      </c>
      <c r="D75" s="87">
        <v>141.73250000000002</v>
      </c>
      <c r="E75" s="79"/>
      <c r="F75" s="81">
        <f t="shared" si="1"/>
        <v>0</v>
      </c>
    </row>
    <row r="76" spans="1:6" customFormat="1" ht="30" x14ac:dyDescent="0.25">
      <c r="A76" s="48">
        <v>6.4</v>
      </c>
      <c r="B76" s="45" t="s">
        <v>106</v>
      </c>
      <c r="C76" s="26" t="s">
        <v>123</v>
      </c>
      <c r="D76" s="87">
        <v>3.24</v>
      </c>
      <c r="E76" s="79"/>
      <c r="F76" s="81">
        <f t="shared" si="1"/>
        <v>0</v>
      </c>
    </row>
    <row r="77" spans="1:6" customFormat="1" x14ac:dyDescent="0.25">
      <c r="A77" s="48"/>
      <c r="B77" s="73" t="s">
        <v>107</v>
      </c>
      <c r="C77" s="72"/>
      <c r="D77" s="89"/>
      <c r="E77" s="79"/>
      <c r="F77" s="81">
        <f t="shared" si="1"/>
        <v>0</v>
      </c>
    </row>
    <row r="78" spans="1:6" customFormat="1" x14ac:dyDescent="0.25">
      <c r="A78" s="48">
        <v>6.5</v>
      </c>
      <c r="B78" s="45" t="s">
        <v>108</v>
      </c>
      <c r="C78" s="26" t="s">
        <v>123</v>
      </c>
      <c r="D78" s="87">
        <v>87.295000000000016</v>
      </c>
      <c r="E78" s="79"/>
      <c r="F78" s="81">
        <f t="shared" si="1"/>
        <v>0</v>
      </c>
    </row>
    <row r="79" spans="1:6" customFormat="1" x14ac:dyDescent="0.25">
      <c r="A79" s="48"/>
      <c r="B79" s="73" t="s">
        <v>88</v>
      </c>
      <c r="C79" s="72"/>
      <c r="D79" s="89"/>
      <c r="E79" s="79"/>
      <c r="F79" s="81">
        <f t="shared" si="1"/>
        <v>0</v>
      </c>
    </row>
    <row r="80" spans="1:6" customFormat="1" x14ac:dyDescent="0.25">
      <c r="A80" s="48">
        <v>6.6</v>
      </c>
      <c r="B80" s="45" t="s">
        <v>97</v>
      </c>
      <c r="C80" s="26" t="s">
        <v>123</v>
      </c>
      <c r="D80" s="87">
        <v>56.265000000000001</v>
      </c>
      <c r="E80" s="79"/>
      <c r="F80" s="81">
        <f t="shared" si="1"/>
        <v>0</v>
      </c>
    </row>
    <row r="81" spans="1:6" ht="15.75" customHeight="1" x14ac:dyDescent="0.25">
      <c r="A81" s="26"/>
      <c r="B81" s="57"/>
      <c r="C81" s="26"/>
      <c r="D81" s="90"/>
      <c r="E81" s="79"/>
      <c r="F81" s="81">
        <f t="shared" si="1"/>
        <v>0</v>
      </c>
    </row>
    <row r="82" spans="1:6" x14ac:dyDescent="0.25">
      <c r="A82" s="27">
        <v>7</v>
      </c>
      <c r="B82" s="56" t="s">
        <v>19</v>
      </c>
      <c r="C82" s="26"/>
      <c r="D82" s="90"/>
      <c r="E82" s="79"/>
      <c r="F82" s="81">
        <f t="shared" si="1"/>
        <v>0</v>
      </c>
    </row>
    <row r="83" spans="1:6" customFormat="1" x14ac:dyDescent="0.25">
      <c r="A83" s="48"/>
      <c r="B83" s="59" t="s">
        <v>71</v>
      </c>
      <c r="C83" s="48"/>
      <c r="D83" s="89"/>
      <c r="E83" s="79"/>
      <c r="F83" s="81">
        <f t="shared" si="1"/>
        <v>0</v>
      </c>
    </row>
    <row r="84" spans="1:6" customFormat="1" ht="30" x14ac:dyDescent="0.25">
      <c r="A84" s="48">
        <v>7.1</v>
      </c>
      <c r="B84" s="43" t="s">
        <v>61</v>
      </c>
      <c r="C84" s="26" t="s">
        <v>123</v>
      </c>
      <c r="D84" s="88">
        <v>395.71499999999997</v>
      </c>
      <c r="E84" s="79"/>
      <c r="F84" s="81">
        <f t="shared" si="1"/>
        <v>0</v>
      </c>
    </row>
    <row r="85" spans="1:6" customFormat="1" ht="30" x14ac:dyDescent="0.25">
      <c r="A85" s="48">
        <v>7.2</v>
      </c>
      <c r="B85" s="43" t="s">
        <v>58</v>
      </c>
      <c r="C85" s="26" t="s">
        <v>123</v>
      </c>
      <c r="D85" s="88">
        <v>64.5</v>
      </c>
      <c r="E85" s="79"/>
      <c r="F85" s="81">
        <f t="shared" si="1"/>
        <v>0</v>
      </c>
    </row>
    <row r="86" spans="1:6" customFormat="1" x14ac:dyDescent="0.25">
      <c r="A86" s="48"/>
      <c r="B86" s="73" t="s">
        <v>109</v>
      </c>
      <c r="C86" s="48"/>
      <c r="D86" s="89"/>
      <c r="E86" s="79"/>
      <c r="F86" s="81">
        <f t="shared" si="1"/>
        <v>0</v>
      </c>
    </row>
    <row r="87" spans="1:6" customFormat="1" x14ac:dyDescent="0.25">
      <c r="A87" s="48">
        <v>7.2</v>
      </c>
      <c r="B87" s="43" t="s">
        <v>111</v>
      </c>
      <c r="C87" s="26" t="s">
        <v>123</v>
      </c>
      <c r="D87" s="88">
        <v>283.46500000000003</v>
      </c>
      <c r="E87" s="79"/>
      <c r="F87" s="81">
        <f t="shared" si="1"/>
        <v>0</v>
      </c>
    </row>
    <row r="88" spans="1:6" customFormat="1" ht="21.6" customHeight="1" x14ac:dyDescent="0.25">
      <c r="A88" s="48">
        <v>7.3</v>
      </c>
      <c r="B88" s="43" t="s">
        <v>110</v>
      </c>
      <c r="C88" s="26" t="s">
        <v>123</v>
      </c>
      <c r="D88" s="88">
        <v>6.48</v>
      </c>
      <c r="E88" s="79"/>
      <c r="F88" s="81">
        <f t="shared" si="1"/>
        <v>0</v>
      </c>
    </row>
    <row r="89" spans="1:6" customFormat="1" x14ac:dyDescent="0.25">
      <c r="A89" s="48"/>
      <c r="B89" s="73" t="s">
        <v>112</v>
      </c>
      <c r="C89" s="48"/>
      <c r="D89" s="89"/>
      <c r="E89" s="79"/>
      <c r="F89" s="81">
        <f t="shared" si="1"/>
        <v>0</v>
      </c>
    </row>
    <row r="90" spans="1:6" customFormat="1" x14ac:dyDescent="0.25">
      <c r="A90" s="48">
        <v>7.4</v>
      </c>
      <c r="B90" s="43" t="s">
        <v>113</v>
      </c>
      <c r="C90" s="26" t="s">
        <v>123</v>
      </c>
      <c r="D90" s="88">
        <v>174.59000000000003</v>
      </c>
      <c r="E90" s="79"/>
      <c r="F90" s="81">
        <f t="shared" si="1"/>
        <v>0</v>
      </c>
    </row>
    <row r="91" spans="1:6" customFormat="1" x14ac:dyDescent="0.25">
      <c r="A91" s="48"/>
      <c r="B91" s="59" t="s">
        <v>72</v>
      </c>
      <c r="C91" s="48"/>
      <c r="D91" s="89"/>
      <c r="E91" s="79"/>
      <c r="F91" s="81">
        <f t="shared" si="1"/>
        <v>0</v>
      </c>
    </row>
    <row r="92" spans="1:6" customFormat="1" x14ac:dyDescent="0.25">
      <c r="A92" s="48">
        <v>7.5</v>
      </c>
      <c r="B92" s="43" t="s">
        <v>98</v>
      </c>
      <c r="C92" s="48" t="s">
        <v>12</v>
      </c>
      <c r="D92" s="88">
        <v>112.53</v>
      </c>
      <c r="E92" s="79"/>
      <c r="F92" s="81">
        <f t="shared" si="1"/>
        <v>0</v>
      </c>
    </row>
    <row r="93" spans="1:6" x14ac:dyDescent="0.25">
      <c r="A93" s="26"/>
      <c r="B93" s="57"/>
      <c r="C93" s="26"/>
      <c r="D93" s="90"/>
      <c r="E93" s="75"/>
      <c r="F93" s="81">
        <f t="shared" si="1"/>
        <v>0</v>
      </c>
    </row>
    <row r="94" spans="1:6" x14ac:dyDescent="0.25">
      <c r="A94" s="27">
        <v>8</v>
      </c>
      <c r="B94" s="56" t="s">
        <v>21</v>
      </c>
      <c r="C94" s="26"/>
      <c r="D94" s="90"/>
      <c r="E94" s="75"/>
      <c r="F94" s="81">
        <f t="shared" si="1"/>
        <v>0</v>
      </c>
    </row>
    <row r="95" spans="1:6" customFormat="1" x14ac:dyDescent="0.25">
      <c r="A95" s="48"/>
      <c r="B95" s="59" t="s">
        <v>76</v>
      </c>
      <c r="C95" s="48"/>
      <c r="D95" s="89"/>
      <c r="E95" s="79"/>
      <c r="F95" s="81">
        <f t="shared" si="1"/>
        <v>0</v>
      </c>
    </row>
    <row r="96" spans="1:6" customFormat="1" ht="30" x14ac:dyDescent="0.25">
      <c r="A96" s="48">
        <v>8.1</v>
      </c>
      <c r="B96" s="43" t="s">
        <v>62</v>
      </c>
      <c r="C96" s="26" t="s">
        <v>123</v>
      </c>
      <c r="D96" s="88">
        <v>395.71499999999997</v>
      </c>
      <c r="E96" s="79"/>
      <c r="F96" s="81">
        <f t="shared" si="1"/>
        <v>0</v>
      </c>
    </row>
    <row r="97" spans="1:6" customFormat="1" ht="30" x14ac:dyDescent="0.25">
      <c r="A97" s="48">
        <v>8.1999999999999993</v>
      </c>
      <c r="B97" s="43" t="s">
        <v>59</v>
      </c>
      <c r="C97" s="26" t="s">
        <v>123</v>
      </c>
      <c r="D97" s="88">
        <v>64.5</v>
      </c>
      <c r="E97" s="79"/>
      <c r="F97" s="81">
        <f t="shared" si="1"/>
        <v>0</v>
      </c>
    </row>
    <row r="98" spans="1:6" customFormat="1" x14ac:dyDescent="0.25">
      <c r="A98" s="48"/>
      <c r="B98" s="73" t="s">
        <v>109</v>
      </c>
      <c r="C98" s="48"/>
      <c r="D98" s="89"/>
      <c r="E98" s="79"/>
      <c r="F98" s="81">
        <f t="shared" si="1"/>
        <v>0</v>
      </c>
    </row>
    <row r="99" spans="1:6" customFormat="1" x14ac:dyDescent="0.25">
      <c r="A99" s="48">
        <v>8.3000000000000007</v>
      </c>
      <c r="B99" s="43" t="s">
        <v>114</v>
      </c>
      <c r="C99" s="26" t="s">
        <v>123</v>
      </c>
      <c r="D99" s="88">
        <v>283.46500000000003</v>
      </c>
      <c r="E99" s="79"/>
      <c r="F99" s="81">
        <f t="shared" si="1"/>
        <v>0</v>
      </c>
    </row>
    <row r="100" spans="1:6" customFormat="1" x14ac:dyDescent="0.25">
      <c r="A100" s="48">
        <v>8.4</v>
      </c>
      <c r="B100" s="43" t="s">
        <v>115</v>
      </c>
      <c r="C100" s="26" t="s">
        <v>123</v>
      </c>
      <c r="D100" s="88">
        <v>6.48</v>
      </c>
      <c r="E100" s="79"/>
      <c r="F100" s="81">
        <f t="shared" si="1"/>
        <v>0</v>
      </c>
    </row>
    <row r="101" spans="1:6" customFormat="1" x14ac:dyDescent="0.25">
      <c r="A101" s="48"/>
      <c r="B101" s="73" t="s">
        <v>112</v>
      </c>
      <c r="C101" s="48"/>
      <c r="D101" s="89"/>
      <c r="E101" s="79"/>
      <c r="F101" s="81">
        <f t="shared" si="1"/>
        <v>0</v>
      </c>
    </row>
    <row r="102" spans="1:6" customFormat="1" x14ac:dyDescent="0.25">
      <c r="A102" s="48">
        <v>8.5</v>
      </c>
      <c r="B102" s="43" t="s">
        <v>116</v>
      </c>
      <c r="C102" s="26" t="s">
        <v>123</v>
      </c>
      <c r="D102" s="88">
        <v>174.59000000000003</v>
      </c>
      <c r="E102" s="79"/>
      <c r="F102" s="81">
        <f t="shared" si="1"/>
        <v>0</v>
      </c>
    </row>
    <row r="103" spans="1:6" customFormat="1" x14ac:dyDescent="0.25">
      <c r="A103" s="48"/>
      <c r="B103" s="59" t="s">
        <v>72</v>
      </c>
      <c r="C103" s="48"/>
      <c r="D103" s="89"/>
      <c r="E103" s="79"/>
      <c r="F103" s="81">
        <f t="shared" si="1"/>
        <v>0</v>
      </c>
    </row>
    <row r="104" spans="1:6" customFormat="1" x14ac:dyDescent="0.25">
      <c r="A104" s="48">
        <v>8.6</v>
      </c>
      <c r="B104" s="43" t="s">
        <v>117</v>
      </c>
      <c r="C104" s="26" t="s">
        <v>123</v>
      </c>
      <c r="D104" s="88">
        <v>112.53</v>
      </c>
      <c r="E104" s="79"/>
      <c r="F104" s="81">
        <f t="shared" si="1"/>
        <v>0</v>
      </c>
    </row>
    <row r="105" spans="1:6" customFormat="1" x14ac:dyDescent="0.25">
      <c r="A105" s="48"/>
      <c r="B105" s="59" t="s">
        <v>77</v>
      </c>
      <c r="C105" s="48"/>
      <c r="D105" s="89"/>
      <c r="E105" s="79"/>
      <c r="F105" s="81">
        <f t="shared" si="1"/>
        <v>0</v>
      </c>
    </row>
    <row r="106" spans="1:6" ht="30" x14ac:dyDescent="0.25">
      <c r="A106" s="26">
        <v>8.6999999999999993</v>
      </c>
      <c r="B106" s="49" t="s">
        <v>22</v>
      </c>
      <c r="C106" s="26" t="s">
        <v>8</v>
      </c>
      <c r="D106" s="92">
        <v>1</v>
      </c>
      <c r="E106" s="75"/>
      <c r="F106" s="81">
        <f t="shared" si="1"/>
        <v>0</v>
      </c>
    </row>
    <row r="107" spans="1:6" x14ac:dyDescent="0.25">
      <c r="A107" s="26">
        <v>8.8000000000000007</v>
      </c>
      <c r="B107" s="52" t="s">
        <v>63</v>
      </c>
      <c r="C107" s="26" t="s">
        <v>8</v>
      </c>
      <c r="D107" s="92">
        <v>1</v>
      </c>
      <c r="E107" s="80"/>
      <c r="F107" s="81">
        <f t="shared" si="1"/>
        <v>0</v>
      </c>
    </row>
    <row r="108" spans="1:6" x14ac:dyDescent="0.25">
      <c r="A108" s="26">
        <v>8.9</v>
      </c>
      <c r="B108" s="52" t="s">
        <v>118</v>
      </c>
      <c r="C108" s="33" t="s">
        <v>119</v>
      </c>
      <c r="D108" s="93">
        <v>2</v>
      </c>
      <c r="E108" s="80"/>
      <c r="F108" s="81">
        <f t="shared" si="1"/>
        <v>0</v>
      </c>
    </row>
    <row r="109" spans="1:6" x14ac:dyDescent="0.25">
      <c r="A109" s="26"/>
      <c r="B109" s="59" t="s">
        <v>78</v>
      </c>
      <c r="C109" s="26"/>
      <c r="D109" s="90"/>
      <c r="E109" s="75"/>
      <c r="F109" s="81">
        <f t="shared" si="1"/>
        <v>0</v>
      </c>
    </row>
    <row r="110" spans="1:6" ht="30" x14ac:dyDescent="0.25">
      <c r="A110" s="51">
        <v>8.1</v>
      </c>
      <c r="B110" s="49" t="s">
        <v>23</v>
      </c>
      <c r="C110" s="26" t="s">
        <v>8</v>
      </c>
      <c r="D110" s="92">
        <v>1</v>
      </c>
      <c r="E110" s="75"/>
      <c r="F110" s="81">
        <f t="shared" si="1"/>
        <v>0</v>
      </c>
    </row>
    <row r="111" spans="1:6" ht="30" x14ac:dyDescent="0.25">
      <c r="A111" s="51">
        <v>8.11</v>
      </c>
      <c r="B111" s="52" t="s">
        <v>67</v>
      </c>
      <c r="C111" s="33" t="s">
        <v>119</v>
      </c>
      <c r="D111" s="93">
        <v>2</v>
      </c>
      <c r="E111" s="80"/>
      <c r="F111" s="81">
        <f t="shared" si="1"/>
        <v>0</v>
      </c>
    </row>
    <row r="112" spans="1:6" customFormat="1" x14ac:dyDescent="0.25">
      <c r="A112" s="48"/>
      <c r="B112" s="59" t="s">
        <v>75</v>
      </c>
      <c r="C112" s="48"/>
      <c r="D112" s="89"/>
      <c r="E112" s="79"/>
      <c r="F112" s="81">
        <f t="shared" si="1"/>
        <v>0</v>
      </c>
    </row>
    <row r="113" spans="1:6" x14ac:dyDescent="0.25">
      <c r="A113" s="51">
        <v>8.1199999999999992</v>
      </c>
      <c r="B113" s="52" t="s">
        <v>55</v>
      </c>
      <c r="C113" s="33" t="s">
        <v>119</v>
      </c>
      <c r="D113" s="93">
        <v>2</v>
      </c>
      <c r="E113" s="80"/>
      <c r="F113" s="81">
        <f t="shared" si="1"/>
        <v>0</v>
      </c>
    </row>
    <row r="114" spans="1:6" ht="30" x14ac:dyDescent="0.25">
      <c r="A114" s="51">
        <v>8.1300000000000008</v>
      </c>
      <c r="B114" s="52" t="s">
        <v>64</v>
      </c>
      <c r="C114" s="26" t="s">
        <v>119</v>
      </c>
      <c r="D114" s="92">
        <v>2</v>
      </c>
      <c r="E114" s="80"/>
      <c r="F114" s="81">
        <f t="shared" si="1"/>
        <v>0</v>
      </c>
    </row>
    <row r="115" spans="1:6" x14ac:dyDescent="0.25">
      <c r="A115" s="27"/>
      <c r="B115" s="56"/>
      <c r="C115" s="27"/>
      <c r="D115" s="91"/>
      <c r="E115" s="76"/>
      <c r="F115" s="81">
        <f t="shared" si="1"/>
        <v>0</v>
      </c>
    </row>
    <row r="116" spans="1:6" x14ac:dyDescent="0.25">
      <c r="A116" s="34">
        <v>9</v>
      </c>
      <c r="B116" s="60" t="s">
        <v>24</v>
      </c>
      <c r="C116" s="31"/>
      <c r="D116" s="94"/>
      <c r="E116" s="77"/>
      <c r="F116" s="81">
        <f t="shared" si="1"/>
        <v>0</v>
      </c>
    </row>
    <row r="117" spans="1:6" x14ac:dyDescent="0.25">
      <c r="A117" s="34"/>
      <c r="B117" s="59" t="s">
        <v>71</v>
      </c>
      <c r="C117" s="31"/>
      <c r="D117" s="94"/>
      <c r="E117" s="77"/>
      <c r="F117" s="81">
        <f t="shared" si="1"/>
        <v>0</v>
      </c>
    </row>
    <row r="118" spans="1:6" ht="45" x14ac:dyDescent="0.25">
      <c r="A118" s="26">
        <v>9.1</v>
      </c>
      <c r="B118" s="43" t="s">
        <v>27</v>
      </c>
      <c r="C118" s="26" t="s">
        <v>123</v>
      </c>
      <c r="D118" s="88">
        <v>129.91249999999999</v>
      </c>
      <c r="E118" s="75"/>
      <c r="F118" s="81">
        <f t="shared" si="1"/>
        <v>0</v>
      </c>
    </row>
    <row r="119" spans="1:6" ht="30" x14ac:dyDescent="0.25">
      <c r="A119" s="26">
        <v>9.1999999999999993</v>
      </c>
      <c r="B119" s="43" t="s">
        <v>25</v>
      </c>
      <c r="C119" s="26" t="s">
        <v>18</v>
      </c>
      <c r="D119" s="88">
        <v>35.950000000000003</v>
      </c>
      <c r="E119" s="75"/>
      <c r="F119" s="81">
        <f t="shared" si="1"/>
        <v>0</v>
      </c>
    </row>
    <row r="120" spans="1:6" ht="30" x14ac:dyDescent="0.25">
      <c r="A120" s="26">
        <v>9.3000000000000007</v>
      </c>
      <c r="B120" s="43" t="s">
        <v>50</v>
      </c>
      <c r="C120" s="26" t="s">
        <v>18</v>
      </c>
      <c r="D120" s="88">
        <v>27.35</v>
      </c>
      <c r="E120" s="75"/>
      <c r="F120" s="81">
        <f t="shared" si="1"/>
        <v>0</v>
      </c>
    </row>
    <row r="121" spans="1:6" ht="30" x14ac:dyDescent="0.25">
      <c r="A121" s="26">
        <v>9.4</v>
      </c>
      <c r="B121" s="43" t="s">
        <v>28</v>
      </c>
      <c r="C121" s="26" t="s">
        <v>18</v>
      </c>
      <c r="D121" s="88">
        <v>144.34722222222223</v>
      </c>
      <c r="E121" s="75"/>
      <c r="F121" s="81">
        <f t="shared" si="1"/>
        <v>0</v>
      </c>
    </row>
    <row r="122" spans="1:6" ht="30" x14ac:dyDescent="0.25">
      <c r="A122" s="26">
        <v>9.5</v>
      </c>
      <c r="B122" s="43" t="s">
        <v>29</v>
      </c>
      <c r="C122" s="26" t="s">
        <v>18</v>
      </c>
      <c r="D122" s="88">
        <v>216.52083333333334</v>
      </c>
      <c r="E122" s="75"/>
      <c r="F122" s="81">
        <f t="shared" si="1"/>
        <v>0</v>
      </c>
    </row>
    <row r="123" spans="1:6" ht="45" x14ac:dyDescent="0.25">
      <c r="A123" s="26">
        <v>9.6</v>
      </c>
      <c r="B123" s="43" t="s">
        <v>150</v>
      </c>
      <c r="C123" s="26" t="s">
        <v>8</v>
      </c>
      <c r="D123" s="90">
        <v>1</v>
      </c>
      <c r="E123" s="75"/>
      <c r="F123" s="81">
        <f t="shared" si="1"/>
        <v>0</v>
      </c>
    </row>
    <row r="124" spans="1:6" x14ac:dyDescent="0.25">
      <c r="A124" s="34"/>
      <c r="B124" s="59" t="s">
        <v>120</v>
      </c>
      <c r="C124" s="31"/>
      <c r="D124" s="94"/>
      <c r="E124" s="77"/>
      <c r="F124" s="81">
        <f t="shared" si="1"/>
        <v>0</v>
      </c>
    </row>
    <row r="125" spans="1:6" ht="45" x14ac:dyDescent="0.25">
      <c r="A125" s="26">
        <v>9.6999999999999993</v>
      </c>
      <c r="B125" s="43" t="s">
        <v>121</v>
      </c>
      <c r="C125" s="26" t="s">
        <v>123</v>
      </c>
      <c r="D125" s="88">
        <v>78.375</v>
      </c>
      <c r="E125" s="75"/>
      <c r="F125" s="81">
        <f t="shared" si="1"/>
        <v>0</v>
      </c>
    </row>
    <row r="126" spans="1:6" ht="30" x14ac:dyDescent="0.25">
      <c r="A126" s="26">
        <v>9.8000000000000007</v>
      </c>
      <c r="B126" s="43" t="s">
        <v>25</v>
      </c>
      <c r="C126" s="26" t="s">
        <v>18</v>
      </c>
      <c r="D126" s="88">
        <v>24.5</v>
      </c>
      <c r="E126" s="75"/>
      <c r="F126" s="81">
        <f t="shared" si="1"/>
        <v>0</v>
      </c>
    </row>
    <row r="127" spans="1:6" ht="30" x14ac:dyDescent="0.25">
      <c r="A127" s="26">
        <v>9.9</v>
      </c>
      <c r="B127" s="43" t="s">
        <v>50</v>
      </c>
      <c r="C127" s="26" t="s">
        <v>18</v>
      </c>
      <c r="D127" s="88">
        <v>16.5</v>
      </c>
      <c r="E127" s="75"/>
      <c r="F127" s="81">
        <f t="shared" si="1"/>
        <v>0</v>
      </c>
    </row>
    <row r="128" spans="1:6" ht="30" x14ac:dyDescent="0.25">
      <c r="A128" s="51">
        <v>9.1</v>
      </c>
      <c r="B128" s="43" t="s">
        <v>28</v>
      </c>
      <c r="C128" s="26" t="s">
        <v>18</v>
      </c>
      <c r="D128" s="88">
        <v>87.083333333333329</v>
      </c>
      <c r="E128" s="75"/>
      <c r="F128" s="81">
        <f t="shared" si="1"/>
        <v>0</v>
      </c>
    </row>
    <row r="129" spans="1:6" ht="34.15" customHeight="1" x14ac:dyDescent="0.25">
      <c r="A129" s="26">
        <v>9.11</v>
      </c>
      <c r="B129" s="43" t="s">
        <v>29</v>
      </c>
      <c r="C129" s="26" t="s">
        <v>18</v>
      </c>
      <c r="D129" s="88">
        <v>130.625</v>
      </c>
      <c r="E129" s="75"/>
      <c r="F129" s="81">
        <f t="shared" si="1"/>
        <v>0</v>
      </c>
    </row>
    <row r="130" spans="1:6" ht="45" x14ac:dyDescent="0.25">
      <c r="A130" s="26">
        <v>9.1199999999999992</v>
      </c>
      <c r="B130" s="43" t="s">
        <v>150</v>
      </c>
      <c r="C130" s="26" t="s">
        <v>8</v>
      </c>
      <c r="D130" s="90">
        <v>1</v>
      </c>
      <c r="E130" s="75"/>
      <c r="F130" s="81">
        <f t="shared" si="1"/>
        <v>0</v>
      </c>
    </row>
    <row r="131" spans="1:6" x14ac:dyDescent="0.25">
      <c r="A131" s="34"/>
      <c r="B131" s="59" t="s">
        <v>122</v>
      </c>
      <c r="C131" s="31"/>
      <c r="D131" s="94"/>
      <c r="E131" s="77"/>
      <c r="F131" s="81">
        <f t="shared" si="1"/>
        <v>0</v>
      </c>
    </row>
    <row r="132" spans="1:6" ht="45" x14ac:dyDescent="0.25">
      <c r="A132" s="26">
        <v>9.1300000000000008</v>
      </c>
      <c r="B132" s="43" t="s">
        <v>121</v>
      </c>
      <c r="C132" s="26" t="s">
        <v>123</v>
      </c>
      <c r="D132" s="88">
        <v>46.207500000000003</v>
      </c>
      <c r="E132" s="75"/>
      <c r="F132" s="81">
        <f t="shared" si="1"/>
        <v>0</v>
      </c>
    </row>
    <row r="133" spans="1:6" ht="30" x14ac:dyDescent="0.25">
      <c r="A133" s="26">
        <v>9.14</v>
      </c>
      <c r="B133" s="43" t="s">
        <v>25</v>
      </c>
      <c r="C133" s="26" t="s">
        <v>18</v>
      </c>
      <c r="D133" s="88">
        <v>19.25</v>
      </c>
      <c r="E133" s="75"/>
      <c r="F133" s="81">
        <f t="shared" si="1"/>
        <v>0</v>
      </c>
    </row>
    <row r="134" spans="1:6" ht="30" x14ac:dyDescent="0.25">
      <c r="A134" s="26">
        <v>9.15</v>
      </c>
      <c r="B134" s="43" t="s">
        <v>50</v>
      </c>
      <c r="C134" s="26" t="s">
        <v>18</v>
      </c>
      <c r="D134" s="88">
        <v>9.15</v>
      </c>
      <c r="E134" s="75"/>
      <c r="F134" s="81">
        <f t="shared" si="1"/>
        <v>0</v>
      </c>
    </row>
    <row r="135" spans="1:6" ht="30" x14ac:dyDescent="0.25">
      <c r="A135" s="26">
        <v>9.16</v>
      </c>
      <c r="B135" s="43" t="s">
        <v>28</v>
      </c>
      <c r="C135" s="26" t="s">
        <v>18</v>
      </c>
      <c r="D135" s="88">
        <v>51.341666666666661</v>
      </c>
      <c r="E135" s="75"/>
      <c r="F135" s="81">
        <f t="shared" si="1"/>
        <v>0</v>
      </c>
    </row>
    <row r="136" spans="1:6" ht="30" x14ac:dyDescent="0.25">
      <c r="A136" s="26">
        <v>9.17</v>
      </c>
      <c r="B136" s="43" t="s">
        <v>29</v>
      </c>
      <c r="C136" s="26" t="s">
        <v>18</v>
      </c>
      <c r="D136" s="88">
        <v>77.012500000000003</v>
      </c>
      <c r="E136" s="75"/>
      <c r="F136" s="81">
        <f t="shared" ref="F136:F187" si="2">D136*E136</f>
        <v>0</v>
      </c>
    </row>
    <row r="137" spans="1:6" ht="45" x14ac:dyDescent="0.25">
      <c r="A137" s="26">
        <v>9.18</v>
      </c>
      <c r="B137" s="43" t="s">
        <v>150</v>
      </c>
      <c r="C137" s="26" t="s">
        <v>8</v>
      </c>
      <c r="D137" s="90">
        <v>1</v>
      </c>
      <c r="E137" s="75"/>
      <c r="F137" s="81">
        <f t="shared" si="2"/>
        <v>0</v>
      </c>
    </row>
    <row r="138" spans="1:6" x14ac:dyDescent="0.25">
      <c r="A138" s="26"/>
      <c r="B138" s="57"/>
      <c r="C138" s="26"/>
      <c r="D138" s="90"/>
      <c r="E138" s="75"/>
      <c r="F138" s="81">
        <f t="shared" si="2"/>
        <v>0</v>
      </c>
    </row>
    <row r="139" spans="1:6" x14ac:dyDescent="0.25">
      <c r="A139" s="27">
        <v>10</v>
      </c>
      <c r="B139" s="56" t="s">
        <v>47</v>
      </c>
      <c r="C139" s="26"/>
      <c r="D139" s="90"/>
      <c r="E139" s="75"/>
      <c r="F139" s="81">
        <f t="shared" si="2"/>
        <v>0</v>
      </c>
    </row>
    <row r="140" spans="1:6" x14ac:dyDescent="0.25">
      <c r="A140" s="27"/>
      <c r="B140" s="74" t="s">
        <v>130</v>
      </c>
      <c r="C140" s="26"/>
      <c r="D140" s="90"/>
      <c r="E140" s="75"/>
      <c r="F140" s="81">
        <f t="shared" si="2"/>
        <v>0</v>
      </c>
    </row>
    <row r="141" spans="1:6" ht="38.25" x14ac:dyDescent="0.25">
      <c r="A141" s="27"/>
      <c r="B141" s="83" t="s">
        <v>131</v>
      </c>
      <c r="C141" s="26"/>
      <c r="D141" s="90"/>
      <c r="E141" s="75"/>
      <c r="F141" s="81">
        <f t="shared" si="2"/>
        <v>0</v>
      </c>
    </row>
    <row r="142" spans="1:6" ht="38.25" x14ac:dyDescent="0.25">
      <c r="A142" s="27"/>
      <c r="B142" s="85" t="s">
        <v>128</v>
      </c>
      <c r="C142" s="26"/>
      <c r="D142" s="90"/>
      <c r="E142" s="75"/>
      <c r="F142" s="81">
        <f t="shared" si="2"/>
        <v>0</v>
      </c>
    </row>
    <row r="143" spans="1:6" ht="51" x14ac:dyDescent="0.25">
      <c r="A143" s="27"/>
      <c r="B143" s="84" t="s">
        <v>132</v>
      </c>
      <c r="C143" s="26"/>
      <c r="D143" s="90"/>
      <c r="E143" s="75"/>
      <c r="F143" s="81">
        <f t="shared" si="2"/>
        <v>0</v>
      </c>
    </row>
    <row r="144" spans="1:6" ht="38.25" x14ac:dyDescent="0.25">
      <c r="A144" s="27"/>
      <c r="B144" s="83" t="s">
        <v>133</v>
      </c>
      <c r="C144" s="26"/>
      <c r="D144" s="90"/>
      <c r="E144" s="75"/>
      <c r="F144" s="81">
        <f t="shared" si="2"/>
        <v>0</v>
      </c>
    </row>
    <row r="145" spans="1:6" ht="25.5" x14ac:dyDescent="0.25">
      <c r="A145" s="27"/>
      <c r="B145" s="83" t="s">
        <v>134</v>
      </c>
      <c r="C145" s="26"/>
      <c r="D145" s="90"/>
      <c r="E145" s="75"/>
      <c r="F145" s="81">
        <f t="shared" si="2"/>
        <v>0</v>
      </c>
    </row>
    <row r="146" spans="1:6" x14ac:dyDescent="0.25">
      <c r="A146" s="27"/>
      <c r="B146" s="83" t="s">
        <v>129</v>
      </c>
      <c r="C146" s="26"/>
      <c r="D146" s="90"/>
      <c r="E146" s="75"/>
      <c r="F146" s="81">
        <f t="shared" si="2"/>
        <v>0</v>
      </c>
    </row>
    <row r="147" spans="1:6" ht="60" x14ac:dyDescent="0.25">
      <c r="A147" s="30">
        <v>10.1</v>
      </c>
      <c r="B147" s="82" t="s">
        <v>126</v>
      </c>
      <c r="C147" s="26" t="s">
        <v>119</v>
      </c>
      <c r="D147" s="90">
        <v>6</v>
      </c>
      <c r="E147" s="75"/>
      <c r="F147" s="81">
        <f t="shared" si="2"/>
        <v>0</v>
      </c>
    </row>
    <row r="148" spans="1:6" ht="60" x14ac:dyDescent="0.25">
      <c r="A148" s="30">
        <v>10.199999999999999</v>
      </c>
      <c r="B148" s="43" t="s">
        <v>127</v>
      </c>
      <c r="C148" s="26" t="s">
        <v>119</v>
      </c>
      <c r="D148" s="90">
        <v>7</v>
      </c>
      <c r="E148" s="75"/>
      <c r="F148" s="81">
        <f t="shared" si="2"/>
        <v>0</v>
      </c>
    </row>
    <row r="149" spans="1:6" ht="60" x14ac:dyDescent="0.25">
      <c r="A149" s="30">
        <v>10.3</v>
      </c>
      <c r="B149" s="43" t="s">
        <v>135</v>
      </c>
      <c r="C149" s="26" t="s">
        <v>119</v>
      </c>
      <c r="D149" s="90">
        <v>3</v>
      </c>
      <c r="E149" s="75"/>
      <c r="F149" s="81">
        <f t="shared" si="2"/>
        <v>0</v>
      </c>
    </row>
    <row r="150" spans="1:6" ht="60" x14ac:dyDescent="0.25">
      <c r="A150" s="30">
        <v>10.4</v>
      </c>
      <c r="B150" s="42" t="s">
        <v>137</v>
      </c>
      <c r="C150" s="31" t="s">
        <v>119</v>
      </c>
      <c r="D150" s="94">
        <v>3</v>
      </c>
      <c r="E150" s="75"/>
      <c r="F150" s="81">
        <f t="shared" si="2"/>
        <v>0</v>
      </c>
    </row>
    <row r="151" spans="1:6" ht="45" x14ac:dyDescent="0.25">
      <c r="A151" s="30">
        <v>10.5</v>
      </c>
      <c r="B151" s="42" t="s">
        <v>159</v>
      </c>
      <c r="C151" s="31" t="s">
        <v>119</v>
      </c>
      <c r="D151" s="94">
        <v>1</v>
      </c>
      <c r="E151" s="75"/>
      <c r="F151" s="81">
        <f t="shared" ref="F151" si="3">D151*E151</f>
        <v>0</v>
      </c>
    </row>
    <row r="152" spans="1:6" ht="66.599999999999994" customHeight="1" x14ac:dyDescent="0.25">
      <c r="A152" s="30">
        <v>10.6</v>
      </c>
      <c r="B152" s="42" t="s">
        <v>89</v>
      </c>
      <c r="C152" s="26" t="s">
        <v>8</v>
      </c>
      <c r="D152" s="90">
        <v>1</v>
      </c>
      <c r="E152" s="75"/>
      <c r="F152" s="81">
        <f t="shared" si="2"/>
        <v>0</v>
      </c>
    </row>
    <row r="153" spans="1:6" ht="60" x14ac:dyDescent="0.25">
      <c r="A153" s="30">
        <v>10.7</v>
      </c>
      <c r="B153" s="42" t="s">
        <v>136</v>
      </c>
      <c r="C153" s="26" t="s">
        <v>119</v>
      </c>
      <c r="D153" s="90">
        <v>4</v>
      </c>
      <c r="E153" s="75"/>
      <c r="F153" s="81">
        <f t="shared" si="2"/>
        <v>0</v>
      </c>
    </row>
    <row r="154" spans="1:6" x14ac:dyDescent="0.25">
      <c r="A154" s="70"/>
      <c r="B154" s="59" t="s">
        <v>75</v>
      </c>
      <c r="C154" s="26"/>
      <c r="D154" s="90"/>
      <c r="E154" s="75"/>
      <c r="F154" s="81">
        <f t="shared" si="2"/>
        <v>0</v>
      </c>
    </row>
    <row r="155" spans="1:6" ht="45" x14ac:dyDescent="0.25">
      <c r="A155" s="30">
        <v>10.8</v>
      </c>
      <c r="B155" s="46" t="s">
        <v>125</v>
      </c>
      <c r="C155" s="31" t="s">
        <v>119</v>
      </c>
      <c r="D155" s="94">
        <v>1</v>
      </c>
      <c r="E155" s="77"/>
      <c r="F155" s="81">
        <f t="shared" si="2"/>
        <v>0</v>
      </c>
    </row>
    <row r="156" spans="1:6" ht="60" x14ac:dyDescent="0.25">
      <c r="A156" s="98">
        <v>10.9</v>
      </c>
      <c r="B156" s="43" t="s">
        <v>138</v>
      </c>
      <c r="C156" s="26" t="s">
        <v>119</v>
      </c>
      <c r="D156" s="90">
        <v>2</v>
      </c>
      <c r="E156" s="75"/>
      <c r="F156" s="81">
        <f t="shared" si="2"/>
        <v>0</v>
      </c>
    </row>
    <row r="157" spans="1:6" ht="48.75" customHeight="1" x14ac:dyDescent="0.25">
      <c r="A157" s="68">
        <v>10.1</v>
      </c>
      <c r="B157" s="42" t="s">
        <v>139</v>
      </c>
      <c r="C157" s="26" t="s">
        <v>119</v>
      </c>
      <c r="D157" s="90">
        <v>1</v>
      </c>
      <c r="E157" s="75"/>
      <c r="F157" s="81">
        <f t="shared" si="2"/>
        <v>0</v>
      </c>
    </row>
    <row r="158" spans="1:6" x14ac:dyDescent="0.25">
      <c r="A158" s="26"/>
      <c r="B158" s="57"/>
      <c r="C158" s="26"/>
      <c r="D158" s="90"/>
      <c r="E158" s="75"/>
      <c r="F158" s="81">
        <f t="shared" si="2"/>
        <v>0</v>
      </c>
    </row>
    <row r="159" spans="1:6" x14ac:dyDescent="0.25">
      <c r="A159" s="27">
        <v>11</v>
      </c>
      <c r="B159" s="56" t="s">
        <v>48</v>
      </c>
      <c r="C159" s="26"/>
      <c r="D159" s="90"/>
      <c r="E159" s="75"/>
      <c r="F159" s="81">
        <f t="shared" si="2"/>
        <v>0</v>
      </c>
    </row>
    <row r="160" spans="1:6" ht="75" x14ac:dyDescent="0.25">
      <c r="A160" s="26">
        <v>11.1</v>
      </c>
      <c r="B160" s="43" t="s">
        <v>144</v>
      </c>
      <c r="C160" s="26" t="s">
        <v>8</v>
      </c>
      <c r="D160" s="90">
        <v>1</v>
      </c>
      <c r="E160" s="75"/>
      <c r="F160" s="81">
        <f t="shared" si="2"/>
        <v>0</v>
      </c>
    </row>
    <row r="161" spans="1:6" ht="30" x14ac:dyDescent="0.25">
      <c r="A161" s="26">
        <v>11.2</v>
      </c>
      <c r="B161" s="43" t="s">
        <v>140</v>
      </c>
      <c r="C161" s="26" t="s">
        <v>119</v>
      </c>
      <c r="D161" s="90">
        <v>1</v>
      </c>
      <c r="E161" s="75"/>
      <c r="F161" s="81">
        <f t="shared" si="2"/>
        <v>0</v>
      </c>
    </row>
    <row r="162" spans="1:6" x14ac:dyDescent="0.25">
      <c r="A162" s="26">
        <v>11.3</v>
      </c>
      <c r="B162" s="43" t="s">
        <v>141</v>
      </c>
      <c r="C162" s="26" t="s">
        <v>119</v>
      </c>
      <c r="D162" s="90">
        <v>2</v>
      </c>
      <c r="E162" s="75"/>
      <c r="F162" s="81">
        <f t="shared" si="2"/>
        <v>0</v>
      </c>
    </row>
    <row r="163" spans="1:6" ht="30" x14ac:dyDescent="0.25">
      <c r="A163" s="26">
        <v>11.4</v>
      </c>
      <c r="B163" s="43" t="s">
        <v>142</v>
      </c>
      <c r="C163" s="26" t="s">
        <v>119</v>
      </c>
      <c r="D163" s="90">
        <v>1</v>
      </c>
      <c r="E163" s="75"/>
      <c r="F163" s="81">
        <f t="shared" si="2"/>
        <v>0</v>
      </c>
    </row>
    <row r="164" spans="1:6" x14ac:dyDescent="0.25">
      <c r="A164" s="26">
        <v>11.5</v>
      </c>
      <c r="B164" s="43" t="s">
        <v>145</v>
      </c>
      <c r="C164" s="26" t="s">
        <v>119</v>
      </c>
      <c r="D164" s="90">
        <v>1</v>
      </c>
      <c r="E164" s="75"/>
      <c r="F164" s="81">
        <f t="shared" si="2"/>
        <v>0</v>
      </c>
    </row>
    <row r="165" spans="1:6" x14ac:dyDescent="0.25">
      <c r="A165" s="26">
        <v>11.6</v>
      </c>
      <c r="B165" s="43" t="s">
        <v>143</v>
      </c>
      <c r="C165" s="26" t="s">
        <v>119</v>
      </c>
      <c r="D165" s="90">
        <v>2</v>
      </c>
      <c r="E165" s="75"/>
      <c r="F165" s="81">
        <f t="shared" si="2"/>
        <v>0</v>
      </c>
    </row>
    <row r="166" spans="1:6" ht="18" customHeight="1" x14ac:dyDescent="0.25">
      <c r="A166" s="26">
        <v>11.7</v>
      </c>
      <c r="B166" s="43" t="s">
        <v>146</v>
      </c>
      <c r="C166" s="26" t="s">
        <v>119</v>
      </c>
      <c r="D166" s="92">
        <v>4</v>
      </c>
      <c r="E166" s="75"/>
      <c r="F166" s="81">
        <f t="shared" si="2"/>
        <v>0</v>
      </c>
    </row>
    <row r="167" spans="1:6" ht="18" customHeight="1" x14ac:dyDescent="0.25">
      <c r="A167" s="26">
        <v>11.8</v>
      </c>
      <c r="B167" s="43" t="s">
        <v>60</v>
      </c>
      <c r="C167" s="26" t="s">
        <v>18</v>
      </c>
      <c r="D167" s="92">
        <v>25</v>
      </c>
      <c r="E167" s="75"/>
      <c r="F167" s="81">
        <f t="shared" si="2"/>
        <v>0</v>
      </c>
    </row>
    <row r="168" spans="1:6" x14ac:dyDescent="0.25">
      <c r="A168" s="26"/>
      <c r="B168" s="57"/>
      <c r="C168" s="26"/>
      <c r="D168" s="95"/>
      <c r="E168" s="75"/>
      <c r="F168" s="81">
        <f t="shared" si="2"/>
        <v>0</v>
      </c>
    </row>
    <row r="169" spans="1:6" x14ac:dyDescent="0.25">
      <c r="A169" s="27">
        <v>12</v>
      </c>
      <c r="B169" s="56" t="s">
        <v>45</v>
      </c>
      <c r="C169" s="26"/>
      <c r="D169" s="90"/>
      <c r="E169" s="75"/>
      <c r="F169" s="81">
        <f t="shared" si="2"/>
        <v>0</v>
      </c>
    </row>
    <row r="170" spans="1:6" x14ac:dyDescent="0.25">
      <c r="A170" s="27"/>
      <c r="B170" s="74" t="s">
        <v>167</v>
      </c>
      <c r="C170" s="26"/>
      <c r="D170" s="90"/>
      <c r="E170" s="75"/>
      <c r="F170" s="81">
        <f t="shared" si="2"/>
        <v>0</v>
      </c>
    </row>
    <row r="171" spans="1:6" ht="90" x14ac:dyDescent="0.25">
      <c r="A171" s="26">
        <v>12.1</v>
      </c>
      <c r="B171" s="43" t="s">
        <v>147</v>
      </c>
      <c r="C171" s="26" t="s">
        <v>119</v>
      </c>
      <c r="D171" s="90">
        <v>2</v>
      </c>
      <c r="E171" s="75"/>
      <c r="F171" s="81">
        <f t="shared" si="2"/>
        <v>0</v>
      </c>
    </row>
    <row r="172" spans="1:6" ht="90" x14ac:dyDescent="0.25">
      <c r="A172" s="26">
        <v>12.2</v>
      </c>
      <c r="B172" s="43" t="s">
        <v>148</v>
      </c>
      <c r="C172" s="26" t="s">
        <v>119</v>
      </c>
      <c r="D172" s="90">
        <v>2</v>
      </c>
      <c r="E172" s="75"/>
      <c r="F172" s="81">
        <f t="shared" si="2"/>
        <v>0</v>
      </c>
    </row>
    <row r="173" spans="1:6" ht="60" x14ac:dyDescent="0.25">
      <c r="A173" s="26">
        <v>12.3</v>
      </c>
      <c r="B173" s="43" t="s">
        <v>149</v>
      </c>
      <c r="C173" s="26" t="s">
        <v>119</v>
      </c>
      <c r="D173" s="90">
        <v>2</v>
      </c>
      <c r="E173" s="75"/>
      <c r="F173" s="81">
        <f t="shared" si="2"/>
        <v>0</v>
      </c>
    </row>
    <row r="174" spans="1:6" ht="60" x14ac:dyDescent="0.25">
      <c r="A174" s="26">
        <v>12.4</v>
      </c>
      <c r="B174" s="43" t="s">
        <v>165</v>
      </c>
      <c r="C174" s="26" t="s">
        <v>119</v>
      </c>
      <c r="D174" s="90">
        <v>1</v>
      </c>
      <c r="E174" s="75"/>
      <c r="F174" s="81">
        <f t="shared" si="2"/>
        <v>0</v>
      </c>
    </row>
    <row r="175" spans="1:6" ht="45" x14ac:dyDescent="0.25">
      <c r="A175" s="26">
        <v>12.5</v>
      </c>
      <c r="B175" s="43" t="s">
        <v>166</v>
      </c>
      <c r="C175" s="26" t="s">
        <v>119</v>
      </c>
      <c r="D175" s="90">
        <v>1</v>
      </c>
      <c r="E175" s="75"/>
      <c r="F175" s="81">
        <f t="shared" si="2"/>
        <v>0</v>
      </c>
    </row>
    <row r="176" spans="1:6" ht="45" x14ac:dyDescent="0.25">
      <c r="A176" s="26">
        <v>12.6</v>
      </c>
      <c r="B176" s="43" t="s">
        <v>168</v>
      </c>
      <c r="C176" s="26" t="s">
        <v>119</v>
      </c>
      <c r="D176" s="90">
        <v>1</v>
      </c>
      <c r="E176" s="75"/>
      <c r="F176" s="81">
        <f t="shared" si="2"/>
        <v>0</v>
      </c>
    </row>
    <row r="177" spans="1:6" ht="45" x14ac:dyDescent="0.25">
      <c r="A177" s="26">
        <v>12.7</v>
      </c>
      <c r="B177" s="43" t="s">
        <v>169</v>
      </c>
      <c r="C177" s="26" t="s">
        <v>119</v>
      </c>
      <c r="D177" s="90">
        <v>1</v>
      </c>
      <c r="E177" s="75"/>
      <c r="F177" s="81">
        <f t="shared" si="2"/>
        <v>0</v>
      </c>
    </row>
    <row r="178" spans="1:6" ht="45" x14ac:dyDescent="0.25">
      <c r="A178" s="26">
        <v>12.8</v>
      </c>
      <c r="B178" s="43" t="s">
        <v>170</v>
      </c>
      <c r="C178" s="26" t="s">
        <v>119</v>
      </c>
      <c r="D178" s="90">
        <v>2</v>
      </c>
      <c r="E178" s="75"/>
      <c r="F178" s="81">
        <f t="shared" si="2"/>
        <v>0</v>
      </c>
    </row>
    <row r="179" spans="1:6" x14ac:dyDescent="0.25">
      <c r="A179" s="26"/>
      <c r="B179" s="57"/>
      <c r="C179" s="26"/>
      <c r="D179" s="90"/>
      <c r="E179" s="75"/>
      <c r="F179" s="81">
        <f t="shared" si="2"/>
        <v>0</v>
      </c>
    </row>
    <row r="180" spans="1:6" x14ac:dyDescent="0.25">
      <c r="A180" s="27">
        <v>13</v>
      </c>
      <c r="B180" s="56" t="s">
        <v>151</v>
      </c>
      <c r="C180" s="26"/>
      <c r="D180" s="90"/>
      <c r="E180" s="75"/>
      <c r="F180" s="81">
        <f t="shared" si="2"/>
        <v>0</v>
      </c>
    </row>
    <row r="181" spans="1:6" x14ac:dyDescent="0.25">
      <c r="A181" s="66"/>
      <c r="B181" s="59" t="s">
        <v>152</v>
      </c>
      <c r="C181" s="33"/>
      <c r="D181" s="90"/>
      <c r="E181" s="75"/>
      <c r="F181" s="81">
        <f t="shared" si="2"/>
        <v>0</v>
      </c>
    </row>
    <row r="182" spans="1:6" x14ac:dyDescent="0.25">
      <c r="A182" s="33">
        <v>13.1</v>
      </c>
      <c r="B182" s="50" t="s">
        <v>155</v>
      </c>
      <c r="C182" s="33" t="s">
        <v>119</v>
      </c>
      <c r="D182" s="88">
        <v>2</v>
      </c>
      <c r="E182" s="75"/>
      <c r="F182" s="81">
        <f t="shared" si="2"/>
        <v>0</v>
      </c>
    </row>
    <row r="183" spans="1:6" x14ac:dyDescent="0.25">
      <c r="A183" s="26">
        <v>13.2</v>
      </c>
      <c r="B183" s="43" t="s">
        <v>154</v>
      </c>
      <c r="C183" s="26" t="s">
        <v>119</v>
      </c>
      <c r="D183" s="88">
        <v>1</v>
      </c>
      <c r="E183" s="75"/>
      <c r="F183" s="81">
        <f t="shared" si="2"/>
        <v>0</v>
      </c>
    </row>
    <row r="184" spans="1:6" ht="30" x14ac:dyDescent="0.25">
      <c r="A184" s="33">
        <v>13.3</v>
      </c>
      <c r="B184" s="50" t="s">
        <v>153</v>
      </c>
      <c r="C184" s="33" t="s">
        <v>119</v>
      </c>
      <c r="D184" s="88">
        <v>1</v>
      </c>
      <c r="E184" s="75"/>
      <c r="F184" s="81">
        <f t="shared" si="2"/>
        <v>0</v>
      </c>
    </row>
    <row r="185" spans="1:6" x14ac:dyDescent="0.25">
      <c r="A185" s="26">
        <v>13.4</v>
      </c>
      <c r="B185" s="43" t="s">
        <v>156</v>
      </c>
      <c r="C185" s="26" t="s">
        <v>119</v>
      </c>
      <c r="D185" s="88">
        <v>1</v>
      </c>
      <c r="E185" s="75"/>
      <c r="F185" s="81">
        <f t="shared" si="2"/>
        <v>0</v>
      </c>
    </row>
    <row r="186" spans="1:6" x14ac:dyDescent="0.25">
      <c r="A186" s="33">
        <v>13.5</v>
      </c>
      <c r="B186" s="50" t="s">
        <v>157</v>
      </c>
      <c r="C186" s="33" t="s">
        <v>119</v>
      </c>
      <c r="D186" s="88">
        <v>1</v>
      </c>
      <c r="E186" s="75"/>
      <c r="F186" s="81">
        <f t="shared" si="2"/>
        <v>0</v>
      </c>
    </row>
    <row r="187" spans="1:6" ht="90" x14ac:dyDescent="0.25">
      <c r="A187" s="26">
        <v>13.6</v>
      </c>
      <c r="B187" s="96" t="s">
        <v>175</v>
      </c>
      <c r="C187" s="33" t="s">
        <v>119</v>
      </c>
      <c r="D187" s="88">
        <v>1</v>
      </c>
      <c r="E187" s="78"/>
      <c r="F187" s="81">
        <f t="shared" si="2"/>
        <v>0</v>
      </c>
    </row>
    <row r="188" spans="1:6" x14ac:dyDescent="0.25">
      <c r="A188" s="26"/>
      <c r="B188" s="57"/>
      <c r="C188" s="26"/>
      <c r="D188" s="90"/>
      <c r="E188" s="75"/>
      <c r="F188" s="81">
        <f t="shared" ref="F188:F203" si="4">D188*E188</f>
        <v>0</v>
      </c>
    </row>
    <row r="189" spans="1:6" x14ac:dyDescent="0.25">
      <c r="A189" s="27">
        <v>14</v>
      </c>
      <c r="B189" s="56" t="s">
        <v>79</v>
      </c>
      <c r="C189" s="26"/>
      <c r="D189" s="90"/>
      <c r="E189" s="75"/>
      <c r="F189" s="81">
        <f t="shared" si="4"/>
        <v>0</v>
      </c>
    </row>
    <row r="190" spans="1:6" x14ac:dyDescent="0.25">
      <c r="A190" s="66"/>
      <c r="B190" s="59" t="s">
        <v>71</v>
      </c>
      <c r="C190" s="33"/>
      <c r="D190" s="90"/>
      <c r="E190" s="80"/>
      <c r="F190" s="81">
        <f t="shared" si="4"/>
        <v>0</v>
      </c>
    </row>
    <row r="191" spans="1:6" ht="30" x14ac:dyDescent="0.25">
      <c r="A191" s="33">
        <v>14.1</v>
      </c>
      <c r="B191" s="50" t="s">
        <v>91</v>
      </c>
      <c r="C191" s="33" t="s">
        <v>12</v>
      </c>
      <c r="D191" s="88">
        <v>117.605</v>
      </c>
      <c r="E191" s="80"/>
      <c r="F191" s="81">
        <f t="shared" si="4"/>
        <v>0</v>
      </c>
    </row>
    <row r="192" spans="1:6" customFormat="1" ht="45" x14ac:dyDescent="0.25">
      <c r="A192" s="33">
        <v>41.2</v>
      </c>
      <c r="B192" s="43" t="s">
        <v>173</v>
      </c>
      <c r="C192" s="26" t="s">
        <v>12</v>
      </c>
      <c r="D192" s="88">
        <v>7.1</v>
      </c>
      <c r="E192" s="75"/>
      <c r="F192" s="81">
        <f t="shared" si="4"/>
        <v>0</v>
      </c>
    </row>
    <row r="193" spans="1:6" x14ac:dyDescent="0.25">
      <c r="A193" s="66"/>
      <c r="B193" s="59" t="s">
        <v>120</v>
      </c>
      <c r="C193" s="33"/>
      <c r="D193" s="90"/>
      <c r="E193" s="80"/>
      <c r="F193" s="81">
        <f t="shared" si="4"/>
        <v>0</v>
      </c>
    </row>
    <row r="194" spans="1:6" x14ac:dyDescent="0.25">
      <c r="A194" s="33">
        <v>14.3</v>
      </c>
      <c r="B194" s="50" t="s">
        <v>174</v>
      </c>
      <c r="C194" s="33" t="s">
        <v>12</v>
      </c>
      <c r="D194" s="88">
        <v>53</v>
      </c>
      <c r="E194" s="80"/>
      <c r="F194" s="81">
        <f t="shared" si="4"/>
        <v>0</v>
      </c>
    </row>
    <row r="195" spans="1:6" x14ac:dyDescent="0.25">
      <c r="A195" s="66"/>
      <c r="B195" s="59" t="s">
        <v>122</v>
      </c>
      <c r="C195" s="33"/>
      <c r="D195" s="90"/>
      <c r="E195" s="80"/>
      <c r="F195" s="81">
        <f t="shared" si="4"/>
        <v>0</v>
      </c>
    </row>
    <row r="196" spans="1:6" ht="30" x14ac:dyDescent="0.25">
      <c r="A196" s="33">
        <v>14.5</v>
      </c>
      <c r="B196" s="50" t="s">
        <v>91</v>
      </c>
      <c r="C196" s="33" t="s">
        <v>12</v>
      </c>
      <c r="D196" s="88">
        <v>39.344999999999999</v>
      </c>
      <c r="E196" s="80"/>
      <c r="F196" s="81">
        <f t="shared" si="4"/>
        <v>0</v>
      </c>
    </row>
    <row r="197" spans="1:6" x14ac:dyDescent="0.25">
      <c r="A197" s="66"/>
      <c r="B197" s="59" t="s">
        <v>72</v>
      </c>
      <c r="C197" s="33"/>
      <c r="D197" s="90"/>
      <c r="E197" s="80"/>
      <c r="F197" s="81">
        <f t="shared" si="4"/>
        <v>0</v>
      </c>
    </row>
    <row r="198" spans="1:6" ht="30" x14ac:dyDescent="0.25">
      <c r="A198" s="26">
        <v>14.6</v>
      </c>
      <c r="B198" s="43" t="s">
        <v>31</v>
      </c>
      <c r="C198" s="26" t="s">
        <v>12</v>
      </c>
      <c r="D198" s="88">
        <v>130.46</v>
      </c>
      <c r="E198" s="75"/>
      <c r="F198" s="81">
        <f t="shared" si="4"/>
        <v>0</v>
      </c>
    </row>
    <row r="199" spans="1:6" x14ac:dyDescent="0.25">
      <c r="A199" s="66"/>
      <c r="B199" s="59" t="s">
        <v>70</v>
      </c>
      <c r="C199" s="33"/>
      <c r="D199" s="90"/>
      <c r="E199" s="80"/>
      <c r="F199" s="81">
        <f t="shared" si="4"/>
        <v>0</v>
      </c>
    </row>
    <row r="200" spans="1:6" x14ac:dyDescent="0.25">
      <c r="A200" s="33">
        <v>14.7</v>
      </c>
      <c r="B200" s="50" t="s">
        <v>92</v>
      </c>
      <c r="C200" s="33" t="s">
        <v>12</v>
      </c>
      <c r="D200" s="88">
        <v>188.1</v>
      </c>
      <c r="E200" s="80"/>
      <c r="F200" s="81">
        <f t="shared" si="4"/>
        <v>0</v>
      </c>
    </row>
    <row r="201" spans="1:6" ht="45" x14ac:dyDescent="0.25">
      <c r="A201" s="101">
        <v>14.8</v>
      </c>
      <c r="B201" s="43" t="s">
        <v>65</v>
      </c>
      <c r="C201" s="26" t="s">
        <v>18</v>
      </c>
      <c r="D201" s="88">
        <v>40.5</v>
      </c>
      <c r="E201" s="75"/>
      <c r="F201" s="81">
        <f t="shared" si="4"/>
        <v>0</v>
      </c>
    </row>
    <row r="202" spans="1:6" ht="45" x14ac:dyDescent="0.25">
      <c r="A202" s="99">
        <v>14.9</v>
      </c>
      <c r="B202" s="43" t="s">
        <v>180</v>
      </c>
      <c r="C202" s="26" t="s">
        <v>119</v>
      </c>
      <c r="D202" s="90">
        <v>3</v>
      </c>
      <c r="E202" s="75"/>
      <c r="F202" s="81">
        <f t="shared" si="4"/>
        <v>0</v>
      </c>
    </row>
    <row r="203" spans="1:6" customFormat="1" ht="30" x14ac:dyDescent="0.25">
      <c r="A203" s="86">
        <v>14.1</v>
      </c>
      <c r="B203" s="43" t="s">
        <v>90</v>
      </c>
      <c r="C203" s="26" t="s">
        <v>119</v>
      </c>
      <c r="D203" s="90">
        <v>1</v>
      </c>
      <c r="E203" s="75"/>
      <c r="F203" s="81">
        <f t="shared" si="4"/>
        <v>0</v>
      </c>
    </row>
    <row r="204" spans="1:6" x14ac:dyDescent="0.25">
      <c r="A204" s="66"/>
      <c r="B204" s="59" t="s">
        <v>163</v>
      </c>
      <c r="C204" s="33"/>
      <c r="D204" s="90"/>
      <c r="E204" s="80"/>
      <c r="F204" s="81">
        <f t="shared" ref="F204:F207" si="5">D204*E204</f>
        <v>0</v>
      </c>
    </row>
    <row r="205" spans="1:6" x14ac:dyDescent="0.25">
      <c r="A205" s="33">
        <v>14.11</v>
      </c>
      <c r="B205" s="50" t="s">
        <v>164</v>
      </c>
      <c r="C205" s="26" t="s">
        <v>119</v>
      </c>
      <c r="D205" s="90">
        <v>1</v>
      </c>
      <c r="E205" s="80"/>
      <c r="F205" s="81">
        <f t="shared" si="5"/>
        <v>0</v>
      </c>
    </row>
    <row r="206" spans="1:6" x14ac:dyDescent="0.25">
      <c r="A206" s="66"/>
      <c r="B206" s="59" t="s">
        <v>177</v>
      </c>
      <c r="C206" s="33"/>
      <c r="D206" s="90"/>
      <c r="E206" s="80"/>
      <c r="F206" s="81">
        <f t="shared" si="5"/>
        <v>0</v>
      </c>
    </row>
    <row r="207" spans="1:6" ht="60" x14ac:dyDescent="0.25">
      <c r="A207" s="99">
        <v>14.12</v>
      </c>
      <c r="B207" s="100" t="s">
        <v>178</v>
      </c>
      <c r="C207" s="26" t="s">
        <v>8</v>
      </c>
      <c r="D207" s="90">
        <v>1</v>
      </c>
      <c r="E207" s="80"/>
      <c r="F207" s="81">
        <f t="shared" si="5"/>
        <v>0</v>
      </c>
    </row>
    <row r="208" spans="1:6" ht="15.75" thickBot="1" x14ac:dyDescent="0.3">
      <c r="A208" s="37"/>
      <c r="B208" s="62"/>
      <c r="C208" s="53"/>
      <c r="D208" s="53"/>
      <c r="E208" s="63" t="s">
        <v>38</v>
      </c>
      <c r="F208" s="64">
        <f>SUM(F7:F205)</f>
        <v>0</v>
      </c>
    </row>
    <row r="209" spans="1:6" ht="15.75" thickTop="1" x14ac:dyDescent="0.25">
      <c r="A209" s="37"/>
      <c r="B209" s="62"/>
      <c r="C209" s="37"/>
      <c r="D209" s="37"/>
      <c r="E209" s="41"/>
      <c r="F209" s="41"/>
    </row>
    <row r="210" spans="1:6" x14ac:dyDescent="0.25">
      <c r="A210" s="37"/>
      <c r="B210" s="62"/>
      <c r="C210" s="37"/>
      <c r="D210" s="37"/>
      <c r="E210" s="41"/>
      <c r="F210" s="41"/>
    </row>
    <row r="211" spans="1:6" x14ac:dyDescent="0.25">
      <c r="A211" s="37"/>
      <c r="B211" s="62"/>
      <c r="C211" s="37"/>
      <c r="D211" s="37"/>
      <c r="E211" s="41"/>
      <c r="F211" s="41"/>
    </row>
    <row r="212" spans="1:6" x14ac:dyDescent="0.25">
      <c r="A212" s="37"/>
      <c r="B212" s="62"/>
      <c r="C212" s="37"/>
      <c r="D212" s="37"/>
      <c r="E212" s="41"/>
      <c r="F212" s="41"/>
    </row>
    <row r="213" spans="1:6" x14ac:dyDescent="0.25">
      <c r="A213" s="37"/>
      <c r="B213" s="62"/>
      <c r="C213" s="37"/>
      <c r="D213" s="37"/>
      <c r="E213" s="41"/>
      <c r="F213" s="41"/>
    </row>
    <row r="214" spans="1:6" x14ac:dyDescent="0.25">
      <c r="A214" s="37"/>
      <c r="B214" s="62"/>
      <c r="C214" s="37"/>
      <c r="D214" s="37"/>
      <c r="E214" s="41"/>
      <c r="F214" s="41"/>
    </row>
  </sheetData>
  <mergeCells count="3">
    <mergeCell ref="A1:F1"/>
    <mergeCell ref="A3:F3"/>
    <mergeCell ref="A2:F2"/>
  </mergeCells>
  <pageMargins left="0.70866141732283472" right="0.70866141732283472" top="0.74803149606299213" bottom="0.74803149606299213" header="0.31496062992125984" footer="0.31496062992125984"/>
  <pageSetup paperSize="9" scale="85" orientation="portrait" horizontalDpi="1200" verticalDpi="1200" r:id="rId1"/>
  <headerFooter>
    <oddHeader>&amp;R&amp;9&amp;KFF0000TH. KINBIDHOO
&amp;K01+000 Waste Management Centre BOQ</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SUMMARY</vt:lpstr>
      <vt:lpstr>BOQ</vt:lpstr>
      <vt:lpstr>Sheet3</vt:lpstr>
      <vt:lpstr>BOQ!Print_Titles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maumoon.khalid</dc:creator>
  <cp:lastModifiedBy>Mohamed Afraz</cp:lastModifiedBy>
  <cp:lastPrinted>2015-02-19T11:27:46Z</cp:lastPrinted>
  <dcterms:created xsi:type="dcterms:W3CDTF">2013-06-30T08:40:01Z</dcterms:created>
  <dcterms:modified xsi:type="dcterms:W3CDTF">2018-06-05T08:28:08Z</dcterms:modified>
</cp:coreProperties>
</file>